
<file path=[Content_Types].xml><?xml version="1.0" encoding="utf-8"?>
<Types xmlns="http://schemas.openxmlformats.org/package/2006/content-types"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/>
  <mc:AlternateContent xmlns:mc="http://schemas.openxmlformats.org/markup-compatibility/2006">
    <mc:Choice Requires="x15">
      <x15ac:absPath xmlns:x15ac="http://schemas.microsoft.com/office/spreadsheetml/2010/11/ac" url="C:\Users\mathe\Downloads\DIO - AGREGADOR IR\"/>
    </mc:Choice>
  </mc:AlternateContent>
  <xr:revisionPtr revIDLastSave="0" documentId="8_{4B851ED6-6A63-4541-9C98-EDB3555A8A9B}" xr6:coauthVersionLast="47" xr6:coauthVersionMax="47" xr10:uidLastSave="{00000000-0000-0000-0000-000000000000}"/>
  <bookViews>
    <workbookView xWindow="-108" yWindow="-108" windowWidth="23256" windowHeight="13896" xr2:uid="{00000000-000D-0000-FFFF-FFFF00000000}"/>
  </bookViews>
  <sheets>
    <sheet name="MENU" sheetId="1" r:id="rId1"/>
    <sheet name="TITULAR" sheetId="2" r:id="rId2"/>
    <sheet name="INFORMES" sheetId="3" r:id="rId3"/>
    <sheet name="NOTAS" sheetId="4" r:id="rId4"/>
    <sheet name="TABELAS" sheetId="5" r:id="rId5"/>
    <sheet name="CHECKLIST" sheetId="6" r:id="rId6"/>
    <sheet name="RESUMO" sheetId="7" r:id="rId7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6" i="7" l="1"/>
  <c r="C15" i="7"/>
  <c r="C14" i="7"/>
  <c r="C13" i="7"/>
  <c r="C12" i="7"/>
  <c r="C11" i="7"/>
  <c r="C7" i="7"/>
  <c r="C6" i="7"/>
  <c r="A1" i="7"/>
  <c r="A1" i="6"/>
  <c r="A1" i="5"/>
  <c r="A1" i="4"/>
  <c r="C7" i="3"/>
  <c r="A1" i="3"/>
  <c r="A1" i="2"/>
  <c r="B10" i="1"/>
  <c r="B9" i="1"/>
  <c r="B8" i="1"/>
  <c r="B7" i="1"/>
  <c r="B6" i="1"/>
  <c r="B5" i="1"/>
</calcChain>
</file>

<file path=xl/sharedStrings.xml><?xml version="1.0" encoding="utf-8"?>
<sst xmlns="http://schemas.openxmlformats.org/spreadsheetml/2006/main" count="185" uniqueCount="138">
  <si>
    <t>AGREGADOR IR — MENU</t>
  </si>
  <si>
    <t>MENU DE NAVEGAÇÃO</t>
  </si>
  <si>
    <t>AGREGADOR IR — TITULAR</t>
  </si>
  <si>
    <t>1. DADOS DO TÍTULAR</t>
  </si>
  <si>
    <t>preencha os dados da sua pessoa física abaixo</t>
  </si>
  <si>
    <t>NOME</t>
  </si>
  <si>
    <t>FELIPE SKYWALKER NOBUNAGA</t>
  </si>
  <si>
    <t>CPF</t>
  </si>
  <si>
    <t>NASCIMENTO</t>
  </si>
  <si>
    <t>TÍTULO DE ELEITOR</t>
  </si>
  <si>
    <t>CÔNJUGE</t>
  </si>
  <si>
    <t>Mia Goth</t>
  </si>
  <si>
    <t>RUA</t>
  </si>
  <si>
    <t>Rua Dos limoeiros. Ruan, - Nº 180</t>
  </si>
  <si>
    <t>RUA ABREVIADA</t>
  </si>
  <si>
    <t>Rua Dos limoeiros. R, - Nº 180</t>
  </si>
  <si>
    <t>CEP</t>
  </si>
  <si>
    <t>TELEFONE</t>
  </si>
  <si>
    <t>CELULAR</t>
  </si>
  <si>
    <t>E-MAIL</t>
  </si>
  <si>
    <t>felipe@dio.me</t>
  </si>
  <si>
    <t>HOUVE ALTERAÇÕES DA ENTREGA ANTERIOR</t>
  </si>
  <si>
    <t>SIM</t>
  </si>
  <si>
    <t>DEPENDENTE CÔNJUGE</t>
  </si>
  <si>
    <t>NÃO</t>
  </si>
  <si>
    <t>RESIDENTE DO EXTERIOR</t>
  </si>
  <si>
    <t>AGREGADOR IR — INFORMES</t>
  </si>
  <si>
    <t>2. INFORMES DE RENDIMENTOS BANCÁRIOS</t>
  </si>
  <si>
    <t>Preencha com seus dados atuais de cada banco</t>
  </si>
  <si>
    <t>TOTAL</t>
  </si>
  <si>
    <t>1º Banco</t>
  </si>
  <si>
    <t>BANCO</t>
  </si>
  <si>
    <t>336 - C6 Bank</t>
  </si>
  <si>
    <t>VALOR ATUAL</t>
  </si>
  <si>
    <t>ANEXO 🖇️</t>
  </si>
  <si>
    <t>topazao_2025.pdf</t>
  </si>
  <si>
    <t>2º Banco</t>
  </si>
  <si>
    <t>33 - Banco Santander</t>
  </si>
  <si>
    <t>3º Banco</t>
  </si>
  <si>
    <t>4º Banco</t>
  </si>
  <si>
    <t>5º Banco</t>
  </si>
  <si>
    <t>6º Banco</t>
  </si>
  <si>
    <t>AGREGADOR IR — NOTAS</t>
  </si>
  <si>
    <t>3. NOTAS BANCÁRIAS OU EXTRATO DE HOLERITES</t>
  </si>
  <si>
    <t>São todos os valores de entrada mês a mês de receita</t>
  </si>
  <si>
    <t>ENTRADAS</t>
  </si>
  <si>
    <t>DATA</t>
  </si>
  <si>
    <t>CATEGORIA</t>
  </si>
  <si>
    <t>VALOR</t>
  </si>
  <si>
    <t>DESCRIÇÃO</t>
  </si>
  <si>
    <t>DOC/ANEXO</t>
  </si>
  <si>
    <t>OBS.</t>
  </si>
  <si>
    <t>HOLERITE</t>
  </si>
  <si>
    <t>AGREGADOR IR — TABELAS</t>
  </si>
  <si>
    <t>1 - Banco do Brasil</t>
  </si>
  <si>
    <t>102 - XP Investimentos CCTVM S.A.</t>
  </si>
  <si>
    <t>104 - Caixa Econômica Federal</t>
  </si>
  <si>
    <t>119 - Banco Western Union do Brasil</t>
  </si>
  <si>
    <t>184 - Banco Itaú BBA S.A.</t>
  </si>
  <si>
    <t>197 - Stone Pagamentos</t>
  </si>
  <si>
    <t>208 - Banco BTG Pactual</t>
  </si>
  <si>
    <t>212 - Banco Original</t>
  </si>
  <si>
    <t>218 - Banco Bonsucesso</t>
  </si>
  <si>
    <t>229 - Banco Cruzeiro do Sul</t>
  </si>
  <si>
    <t>237 - Banco Bradesco</t>
  </si>
  <si>
    <t>24 - Banco de Pernambuco</t>
  </si>
  <si>
    <t>241 - Banco Clássico</t>
  </si>
  <si>
    <t>250 - Banco de Crédito e Varejo (BCV)</t>
  </si>
  <si>
    <t>260 - Nubank</t>
  </si>
  <si>
    <t>29 - Banco do Estado do Rio de Janeiro</t>
  </si>
  <si>
    <t>290 - PagBank</t>
  </si>
  <si>
    <t>3 - Banco da Amazônia</t>
  </si>
  <si>
    <t>341 - Itaú Unibanco</t>
  </si>
  <si>
    <t>37 - Banco do Estado do Pará</t>
  </si>
  <si>
    <t>376 - Banco JPMorgan S.A.</t>
  </si>
  <si>
    <t>380 - PicPay</t>
  </si>
  <si>
    <t>4 - Banco do Nordeste do Brasil</t>
  </si>
  <si>
    <t>41 - Banco do Estado do Rio Grande do Sul</t>
  </si>
  <si>
    <t>422 - Banco Safra</t>
  </si>
  <si>
    <t>44 - Banco BVA</t>
  </si>
  <si>
    <t>464 - Banco Sumitomo Mitsui Brasileiro</t>
  </si>
  <si>
    <t>477 - Citibank</t>
  </si>
  <si>
    <t>600 - Banco Luso Brasileiro</t>
  </si>
  <si>
    <t>604 - Banco Industrial do Brasil</t>
  </si>
  <si>
    <t>610 - Banco VR</t>
  </si>
  <si>
    <t>62 - Hipercard Banco Múltiplo</t>
  </si>
  <si>
    <t>634 - Banco Triângulo</t>
  </si>
  <si>
    <t>65 - Banco Lemon</t>
  </si>
  <si>
    <t>654 - Banco AJ Renner</t>
  </si>
  <si>
    <t>655 - Banco Votorantim</t>
  </si>
  <si>
    <t>66 - Banco Morgan Stanley</t>
  </si>
  <si>
    <t>707 - Banco Daycoval</t>
  </si>
  <si>
    <t>72 - Banco Rural Mais</t>
  </si>
  <si>
    <t>734 - Banco Gerdau</t>
  </si>
  <si>
    <t>735 - Banco Neon</t>
  </si>
  <si>
    <t>74 - Banco J. Safra</t>
  </si>
  <si>
    <t>746 - Banco Modal</t>
  </si>
  <si>
    <t>748 - Banco Cooperativo Sicredi S.A.</t>
  </si>
  <si>
    <t>749 - Banco Simples</t>
  </si>
  <si>
    <t>77 - Banco Inter</t>
  </si>
  <si>
    <t>79 - Banco JBS</t>
  </si>
  <si>
    <t>82 - Banco Topázio</t>
  </si>
  <si>
    <t>yesno</t>
  </si>
  <si>
    <t>categorias_entradas</t>
  </si>
  <si>
    <t>FREELA</t>
  </si>
  <si>
    <t>ALUGUEL</t>
  </si>
  <si>
    <t>BOLSA</t>
  </si>
  <si>
    <t>RESTITUIÇÃO</t>
  </si>
  <si>
    <t>OUTROS</t>
  </si>
  <si>
    <t>AGREGADOR IR — CHECKLIST</t>
  </si>
  <si>
    <t>CHECKLIST DE DOCUMENTOS — Imposto de Renda (IRPF)</t>
  </si>
  <si>
    <t>Documento</t>
  </si>
  <si>
    <t>Obrigatório?</t>
  </si>
  <si>
    <t>Status</t>
  </si>
  <si>
    <t>Arquivo/Link</t>
  </si>
  <si>
    <t>Observação</t>
  </si>
  <si>
    <t>Informe de rendimentos (empresa)</t>
  </si>
  <si>
    <t>Informe de rendimentos (bancos/corretoras)</t>
  </si>
  <si>
    <t>Comprovantes de despesas médicas</t>
  </si>
  <si>
    <t>DEPENDE</t>
  </si>
  <si>
    <t>Comprovantes de educação</t>
  </si>
  <si>
    <t>Comprovante de previdência (PGBL)</t>
  </si>
  <si>
    <t>Comprovante de doações</t>
  </si>
  <si>
    <t>Comprovantes de bens (imóveis/veículos)</t>
  </si>
  <si>
    <t>Extratos de investimentos (ações/FIIs)</t>
  </si>
  <si>
    <t>Recibos de aluguel</t>
  </si>
  <si>
    <t>AGREGADOR IR — RESUMO</t>
  </si>
  <si>
    <t>RESUMO — Totais e Indicadores (pré-declaração)</t>
  </si>
  <si>
    <t>Total em bancos (INFORMES)</t>
  </si>
  <si>
    <t>Total de entradas (NOTAS)</t>
  </si>
  <si>
    <t>Entradas por categoria (tabela)</t>
  </si>
  <si>
    <t>Categoria</t>
  </si>
  <si>
    <t>Total (R$)</t>
  </si>
  <si>
    <t>Navegação rápida</t>
  </si>
  <si>
    <t>→ Voltar ao MENU</t>
  </si>
  <si>
    <t>→ Ir para CHECKLIST</t>
  </si>
  <si>
    <t>→ Ir para INFORMES</t>
  </si>
  <si>
    <t>→ Ir para NOTAS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</si>
</sst>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00&quot;.&quot;000&quot;.&quot;000&quot;-&quot;00"/>
    <numFmt numFmtId="165" formatCode="00000\-000"/>
    <numFmt numFmtId="166" formatCode="&quot;(&quot;00&quot;) &quot;0000&quot;-&quot;0000"/>
    <numFmt numFmtId="167" formatCode="&quot;(&quot;00&quot;) &quot;00000&quot;-&quot;0000"/>
    <numFmt numFmtId="168" formatCode="&quot;R$&quot;\ #,##0.00"/>
    <numFmt numFmtId="169" formatCode="mmmm\-yyyy"/>
  </numFmts>
  <fonts count="22" x14ac:knownFonts="1">
    <font>
      <sz val="11"/>
      <color theme="1"/>
      <name val="Calibri"/>
      <family val="2"/>
      <scheme val="minor"/>
    </font>
    <font>
      <b/>
      <sz val="11"/>
      <color rgb="FFFFFFFF"/>
      <name val="Calibri"/>
    </font>
    <font>
      <b/>
      <sz val="15"/>
      <color rgb="FF7030A0"/>
      <name val="Calibri"/>
      <family val="2"/>
      <scheme val="minor"/>
    </font>
    <font>
      <b/>
      <sz val="15"/>
      <color theme="3"/>
      <name val="Calibri"/>
      <family val="2"/>
      <scheme val="minor"/>
    </font>
    <font>
      <i/>
      <sz val="11"/>
      <color theme="2" tint="-0.74999237037263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Segoe UI Light"/>
      <family val="2"/>
    </font>
    <font>
      <sz val="11"/>
      <color rgb="FF9C5700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theme="1"/>
      <name val="Segoe UI Light"/>
      <family val="2"/>
    </font>
    <font>
      <b/>
      <sz val="12"/>
      <color rgb="FF9C5700"/>
      <name val="Calibri"/>
      <family val="2"/>
      <scheme val="minor"/>
    </font>
    <font>
      <sz val="8"/>
      <color theme="2" tint="-0.499984740745262"/>
      <name val="Calibri"/>
      <family val="2"/>
      <scheme val="minor"/>
    </font>
    <font>
      <b/>
      <sz val="11"/>
      <color theme="0"/>
      <name val="Segoe UI Light"/>
      <family val="2"/>
    </font>
    <font>
      <b/>
      <sz val="10"/>
      <color theme="1"/>
      <name val="Segoe UI"/>
      <family val="2"/>
    </font>
    <font>
      <sz val="11"/>
      <color theme="1"/>
      <name val="Segoe UI"/>
      <family val="2"/>
    </font>
    <font>
      <b/>
      <sz val="18"/>
      <color rgb="FFFFFFFF"/>
      <name val="Calibri"/>
    </font>
    <font>
      <b/>
      <sz val="11"/>
      <color rgb="FF2C2C2C"/>
      <name val="Calibri"/>
    </font>
    <font>
      <sz val="11"/>
      <color rgb="FF1E7F5C"/>
      <name val="Calibri"/>
    </font>
    <font>
      <b/>
      <sz val="18"/>
      <color rgb="FFFFFFFF"/>
      <name val="Aptos Narrow"/>
    </font>
    <font>
      <b/>
      <sz val="14"/>
      <color rgb="FFFFFFFF"/>
      <name val="Calibri"/>
    </font>
    <font>
      <b/>
      <sz val="12"/>
      <color rgb="FF0B3D2E"/>
      <name val="Calibri"/>
    </font>
    <font>
      <b/>
      <sz val="11"/>
      <color rgb="FFFFFFFF"/>
      <name val="Calibri"/>
    </font>
  </fonts>
  <fills count="9">
    <fill>
      <patternFill patternType="none"/>
    </fill>
    <fill>
      <patternFill patternType="gray125"/>
    </fill>
    <fill>
      <patternFill patternType="solid">
        <fgColor rgb="FF1E7F5C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EB9C"/>
      </patternFill>
    </fill>
    <fill>
      <patternFill patternType="solid">
        <fgColor rgb="FFEE37BF"/>
        <bgColor indexed="64"/>
      </patternFill>
    </fill>
    <fill>
      <patternFill patternType="solid">
        <fgColor rgb="FF0B3D2E"/>
      </patternFill>
    </fill>
    <fill>
      <patternFill patternType="solid">
        <fgColor rgb="FFE6F4EE"/>
      </patternFill>
    </fill>
    <fill>
      <patternFill patternType="solid">
        <fgColor rgb="FFCFEADE"/>
      </patternFill>
    </fill>
  </fills>
  <borders count="8">
    <border>
      <left/>
      <right/>
      <top/>
      <bottom/>
      <diagonal/>
    </border>
    <border>
      <left/>
      <right/>
      <top/>
      <bottom style="thick">
        <color rgb="FFEE37BF"/>
      </bottom>
      <diagonal/>
    </border>
    <border>
      <left/>
      <right/>
      <top style="thick">
        <color rgb="FFEE37BF"/>
      </top>
      <bottom/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rgb="FF1F2937"/>
      </left>
      <right style="thin">
        <color rgb="FF1F2937"/>
      </right>
      <top style="thin">
        <color rgb="FF1F2937"/>
      </top>
      <bottom style="thin">
        <color rgb="FF1F2937"/>
      </bottom>
      <diagonal/>
    </border>
    <border>
      <left style="thin">
        <color rgb="FFD1D5DB"/>
      </left>
      <right style="thin">
        <color rgb="FFD1D5DB"/>
      </right>
      <top style="thin">
        <color rgb="FFD1D5DB"/>
      </top>
      <bottom style="thin">
        <color rgb="FFD1D5DB"/>
      </bottom>
      <diagonal/>
    </border>
    <border>
      <left style="thin">
        <color rgb="FF0B3D2E"/>
      </left>
      <right style="thin">
        <color rgb="FF0B3D2E"/>
      </right>
      <top style="thin">
        <color rgb="FF0B3D2E"/>
      </top>
      <bottom style="thin">
        <color rgb="FF0B3D2E"/>
      </bottom>
      <diagonal/>
    </border>
    <border>
      <left/>
      <right/>
      <top/>
      <bottom/>
      <diagonal/>
    </border>
  </borders>
  <cellStyleXfs count="1">
    <xf numFmtId="0" fontId="0" fillId="0" borderId="0"/>
  </cellStyleXfs>
  <cellXfs count="37">
    <xf numFmtId="0" fontId="0" fillId="0" borderId="0" xfId="0"/>
    <xf numFmtId="0" fontId="2" fillId="0" borderId="1" xfId="0" applyFont="1" applyBorder="1"/>
    <xf numFmtId="0" fontId="3" fillId="0" borderId="1" xfId="0" applyFont="1" applyBorder="1"/>
    <xf numFmtId="0" fontId="6" fillId="0" borderId="3" xfId="0" applyFont="1" applyBorder="1" applyAlignment="1">
      <alignment horizontal="right"/>
    </xf>
    <xf numFmtId="0" fontId="7" fillId="4" borderId="3" xfId="0" applyFont="1" applyFill="1" applyBorder="1" applyAlignment="1" applyProtection="1">
      <alignment horizontal="left"/>
      <protection locked="0"/>
    </xf>
    <xf numFmtId="164" fontId="7" fillId="4" borderId="3" xfId="0" applyNumberFormat="1" applyFont="1" applyFill="1" applyBorder="1" applyAlignment="1" applyProtection="1">
      <alignment horizontal="left"/>
      <protection locked="0"/>
    </xf>
    <xf numFmtId="14" fontId="7" fillId="4" borderId="3" xfId="0" applyNumberFormat="1" applyFont="1" applyFill="1" applyBorder="1" applyAlignment="1" applyProtection="1">
      <alignment horizontal="left"/>
      <protection locked="0"/>
    </xf>
    <xf numFmtId="165" fontId="7" fillId="4" borderId="3" xfId="0" applyNumberFormat="1" applyFont="1" applyFill="1" applyBorder="1" applyAlignment="1" applyProtection="1">
      <alignment horizontal="left"/>
      <protection locked="0"/>
    </xf>
    <xf numFmtId="166" fontId="7" fillId="4" borderId="3" xfId="0" applyNumberFormat="1" applyFont="1" applyFill="1" applyBorder="1" applyAlignment="1" applyProtection="1">
      <alignment horizontal="left"/>
      <protection locked="0"/>
    </xf>
    <xf numFmtId="167" fontId="7" fillId="4" borderId="3" xfId="0" applyNumberFormat="1" applyFont="1" applyFill="1" applyBorder="1" applyAlignment="1" applyProtection="1">
      <alignment horizontal="left"/>
      <protection locked="0"/>
    </xf>
    <xf numFmtId="0" fontId="8" fillId="4" borderId="3" xfId="0" applyFont="1" applyFill="1" applyBorder="1" applyAlignment="1" applyProtection="1">
      <alignment horizontal="left"/>
      <protection locked="0"/>
    </xf>
    <xf numFmtId="0" fontId="9" fillId="0" borderId="0" xfId="0" applyFont="1"/>
    <xf numFmtId="0" fontId="11" fillId="0" borderId="0" xfId="0" applyFont="1"/>
    <xf numFmtId="168" fontId="7" fillId="4" borderId="3" xfId="0" applyNumberFormat="1" applyFont="1" applyFill="1" applyBorder="1" applyAlignment="1" applyProtection="1">
      <alignment horizontal="left"/>
      <protection locked="0"/>
    </xf>
    <xf numFmtId="0" fontId="13" fillId="0" borderId="0" xfId="0" applyFont="1" applyAlignment="1">
      <alignment horizontal="center"/>
    </xf>
    <xf numFmtId="169" fontId="14" fillId="0" borderId="0" xfId="0" applyNumberFormat="1" applyFont="1" applyAlignment="1" applyProtection="1">
      <alignment horizontal="center"/>
      <protection locked="0"/>
    </xf>
    <xf numFmtId="0" fontId="1" fillId="2" borderId="4" xfId="0" applyFont="1" applyFill="1" applyBorder="1" applyAlignment="1">
      <alignment horizontal="center" vertical="center"/>
    </xf>
    <xf numFmtId="0" fontId="5" fillId="0" borderId="5" xfId="0" applyFont="1" applyBorder="1" applyAlignment="1">
      <alignment vertical="center" wrapText="1"/>
    </xf>
    <xf numFmtId="168" fontId="5" fillId="0" borderId="0" xfId="0" applyNumberFormat="1" applyFont="1"/>
    <xf numFmtId="0" fontId="1" fillId="2" borderId="5" xfId="0" applyFont="1" applyFill="1" applyBorder="1" applyAlignment="1">
      <alignment horizontal="center"/>
    </xf>
    <xf numFmtId="0" fontId="5" fillId="0" borderId="5" xfId="0" applyFont="1" applyBorder="1" applyAlignment="1">
      <alignment vertical="center"/>
    </xf>
    <xf numFmtId="168" fontId="5" fillId="0" borderId="5" xfId="0" applyNumberFormat="1" applyFont="1" applyBorder="1" applyAlignment="1">
      <alignment vertical="center"/>
    </xf>
    <xf numFmtId="0" fontId="16" fillId="0" borderId="0" xfId="0" applyFont="1"/>
    <xf numFmtId="0" fontId="17" fillId="0" borderId="0" xfId="0" applyFont="1"/>
    <xf numFmtId="0" fontId="0" fillId="6" borderId="7" xfId="0" applyFill="1" applyBorder="1"/>
    <xf numFmtId="0" fontId="0" fillId="8" borderId="0" xfId="0" applyFill="1"/>
    <xf numFmtId="0" fontId="21" fillId="6" borderId="7" xfId="0" applyFont="1" applyFill="1" applyBorder="1" applyAlignment="1">
      <alignment horizontal="center" vertical="center"/>
    </xf>
    <xf numFmtId="0" fontId="19" fillId="6" borderId="7" xfId="0" applyFont="1" applyFill="1" applyBorder="1" applyAlignment="1">
      <alignment horizontal="left" vertical="center"/>
    </xf>
    <xf numFmtId="0" fontId="0" fillId="0" borderId="0" xfId="0"/>
    <xf numFmtId="0" fontId="20" fillId="7" borderId="6" xfId="0" applyFont="1" applyFill="1" applyBorder="1" applyAlignment="1">
      <alignment horizontal="left" vertical="center"/>
    </xf>
    <xf numFmtId="0" fontId="18" fillId="6" borderId="0" xfId="0" applyFont="1" applyFill="1" applyAlignment="1">
      <alignment horizontal="left" vertical="center"/>
    </xf>
    <xf numFmtId="0" fontId="4" fillId="3" borderId="2" xfId="0" applyFont="1" applyFill="1" applyBorder="1" applyAlignment="1">
      <alignment horizontal="left" vertical="center" indent="3"/>
    </xf>
    <xf numFmtId="0" fontId="0" fillId="0" borderId="2" xfId="0" applyBorder="1"/>
    <xf numFmtId="168" fontId="10" fillId="4" borderId="0" xfId="0" applyNumberFormat="1" applyFont="1" applyFill="1" applyAlignment="1">
      <alignment horizontal="center"/>
    </xf>
    <xf numFmtId="0" fontId="12" fillId="5" borderId="0" xfId="0" applyFont="1" applyFill="1" applyAlignment="1">
      <alignment horizontal="center"/>
    </xf>
    <xf numFmtId="0" fontId="15" fillId="8" borderId="0" xfId="0" applyFont="1" applyFill="1" applyAlignment="1">
      <alignment horizontal="left" vertical="center" indent="1"/>
    </xf>
    <xf numFmtId="0" fontId="0" fillId="8" borderId="0" xfId="0" applyFill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110837</xdr:colOff>
      <xdr:row>2</xdr:row>
      <xdr:rowOff>306531</xdr:rowOff>
    </xdr:from>
    <xdr:to>
      <xdr:col>6</xdr:col>
      <xdr:colOff>34637</xdr:colOff>
      <xdr:row>9</xdr:row>
      <xdr:rowOff>12122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5" name="Modelo 3D 4" descr="Leão">
              <a:extLst>
                <a:ext uri="{FF2B5EF4-FFF2-40B4-BE49-F238E27FC236}">
                  <a16:creationId xmlns:a16="http://schemas.microsoft.com/office/drawing/2014/main" id="{A3650ACA-D362-6DDE-94BD-9611B5253306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1752600" cy="1793471"/>
                  </a:xfrm>
                  <a:prstGeom prst="rect">
                    <a:avLst/>
                  </a:prstGeom>
                </am3d:spPr>
                <am3d:camera>
                  <am3d:pos x="0" y="0" z="58041608"/>
                  <am3d:up dx="0" dy="36000000" dz="0"/>
                  <am3d:lookAt x="0" y="0" z="0"/>
                  <am3d:perspective fov="2700000"/>
                </am3d:camera>
                <am3d:trans>
                  <am3d:meterPerModelUnit n="2747602" d="1000000"/>
                  <am3d:preTrans dx="0" dy="-11454128" dz="0"/>
                  <am3d:scale>
                    <am3d:sx n="1000000" d="1000000"/>
                    <am3d:sy n="1000000" d="1000000"/>
                    <am3d:sz n="1000000" d="1000000"/>
                  </am3d:scale>
                  <am3d:rot ax="243709" ay="2177692" az="144417"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2743200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5" name="Modelo 3D 4" descr="Leão">
              <a:extLst>
                <a:ext uri="{FF2B5EF4-FFF2-40B4-BE49-F238E27FC236}">
                  <a16:creationId xmlns:a16="http://schemas.microsoft.com/office/drawing/2014/main" id="{A3650ACA-D362-6DDE-94BD-9611B5253306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191001" y="708313"/>
              <a:ext cx="1752600" cy="179070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0</xdr:colOff>
      <xdr:row>0</xdr:row>
      <xdr:rowOff>0</xdr:rowOff>
    </xdr:from>
    <xdr:ext cx="361950" cy="3619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0</xdr:colOff>
      <xdr:row>0</xdr:row>
      <xdr:rowOff>0</xdr:rowOff>
    </xdr:from>
    <xdr:ext cx="361950" cy="3619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0</xdr:colOff>
      <xdr:row>0</xdr:row>
      <xdr:rowOff>0</xdr:rowOff>
    </xdr:from>
    <xdr:ext cx="361950" cy="3619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0</xdr:colOff>
      <xdr:row>0</xdr:row>
      <xdr:rowOff>0</xdr:rowOff>
    </xdr:from>
    <xdr:ext cx="361950" cy="3619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0</xdr:colOff>
      <xdr:row>0</xdr:row>
      <xdr:rowOff>0</xdr:rowOff>
    </xdr:from>
    <xdr:ext cx="361950" cy="3619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0</xdr:colOff>
      <xdr:row>0</xdr:row>
      <xdr:rowOff>0</xdr:rowOff>
    </xdr:from>
    <xdr:ext cx="361950" cy="3619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mailto:felipe@dio.me?subject=Oi,%20precisamos%20falar%20sobre%20sua%20declara&#231;&#227;o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1E7A5A"/>
  </sheetPr>
  <dimension ref="A1:K10"/>
  <sheetViews>
    <sheetView showGridLines="0" tabSelected="1" zoomScale="110" workbookViewId="0">
      <selection activeCell="C19" sqref="C19"/>
    </sheetView>
  </sheetViews>
  <sheetFormatPr defaultRowHeight="14.4" x14ac:dyDescent="0.3"/>
  <cols>
    <col min="1" max="1" width="3.44140625" customWidth="1"/>
    <col min="2" max="2" width="44" customWidth="1"/>
    <col min="3" max="3" width="12" customWidth="1"/>
  </cols>
  <sheetData>
    <row r="1" spans="1:11" ht="25.95" customHeight="1" x14ac:dyDescent="0.3">
      <c r="A1" s="24"/>
      <c r="B1" s="27" t="s">
        <v>0</v>
      </c>
      <c r="C1" s="28"/>
      <c r="D1" s="28"/>
      <c r="E1" s="28"/>
      <c r="F1" s="28"/>
      <c r="G1" s="28"/>
      <c r="H1" s="28"/>
      <c r="I1" s="28"/>
      <c r="J1" s="28"/>
      <c r="K1" s="24"/>
    </row>
    <row r="2" spans="1:11" ht="6" customHeight="1" x14ac:dyDescent="0.3">
      <c r="A2" s="25"/>
      <c r="B2" s="25"/>
      <c r="C2" s="25"/>
      <c r="D2" s="25"/>
      <c r="E2" s="25"/>
      <c r="F2" s="25"/>
      <c r="G2" s="25"/>
      <c r="H2" s="25"/>
      <c r="I2" s="25"/>
      <c r="J2" s="25"/>
      <c r="K2" s="25"/>
    </row>
    <row r="3" spans="1:11" ht="30" customHeight="1" x14ac:dyDescent="0.3">
      <c r="B3" s="30" t="s">
        <v>1</v>
      </c>
      <c r="C3" s="28"/>
    </row>
    <row r="5" spans="1:11" ht="24" customHeight="1" x14ac:dyDescent="0.3">
      <c r="B5" s="29" t="str">
        <f>HYPERLINK("#'TITULAR'!A1","▶ TITULAR / DEPENDENTES")</f>
        <v>▶ TITULAR / DEPENDENTES</v>
      </c>
      <c r="C5" s="29"/>
    </row>
    <row r="6" spans="1:11" ht="24" customHeight="1" x14ac:dyDescent="0.3">
      <c r="B6" s="29" t="str">
        <f>HYPERLINK("#'INFORMES'!A1","▶ INFORMES BANCÁRIOS")</f>
        <v>▶ INFORMES BANCÁRIOS</v>
      </c>
      <c r="C6" s="29"/>
    </row>
    <row r="7" spans="1:11" ht="24" customHeight="1" x14ac:dyDescent="0.3">
      <c r="B7" s="29" t="str">
        <f>HYPERLINK("#'NOTAS'!A1","▶ NOTAS / ENTRADAS")</f>
        <v>▶ NOTAS / ENTRADAS</v>
      </c>
      <c r="C7" s="29"/>
    </row>
    <row r="8" spans="1:11" ht="24" customHeight="1" x14ac:dyDescent="0.3">
      <c r="B8" s="29" t="str">
        <f>HYPERLINK("#'TABELAS'!A1","▶ TABELAS (BASE)")</f>
        <v>▶ TABELAS (BASE)</v>
      </c>
      <c r="C8" s="29"/>
    </row>
    <row r="9" spans="1:11" ht="24" customHeight="1" x14ac:dyDescent="0.3">
      <c r="B9" s="29" t="str">
        <f>HYPERLINK("#'CHECKLIST'!A1","▶ CHECKLIST DOCUMENTOS")</f>
        <v>▶ CHECKLIST DOCUMENTOS</v>
      </c>
      <c r="C9" s="29"/>
    </row>
    <row r="10" spans="1:11" ht="24" customHeight="1" x14ac:dyDescent="0.3">
      <c r="B10" s="29" t="str">
        <f>HYPERLINK("#'RESUMO'!A1","▶ RESUMO EXECUTIVO")</f>
        <v>▶ RESUMO EXECUTIVO</v>
      </c>
      <c r="C10" s="29"/>
    </row>
  </sheetData>
  <mergeCells count="8">
    <mergeCell ref="B10:C10"/>
    <mergeCell ref="B1:J1"/>
    <mergeCell ref="B9:C9"/>
    <mergeCell ref="B8:C8"/>
    <mergeCell ref="B6:C6"/>
    <mergeCell ref="B7:C7"/>
    <mergeCell ref="B3:C3"/>
    <mergeCell ref="B5:C5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2E8B57"/>
  </sheetPr>
  <dimension ref="A1:K19"/>
  <sheetViews>
    <sheetView showGridLines="0" zoomScale="110" workbookViewId="0"/>
  </sheetViews>
  <sheetFormatPr defaultRowHeight="14.4" x14ac:dyDescent="0.3"/>
  <cols>
    <col min="1" max="1" width="29.88671875" customWidth="1"/>
    <col min="3" max="3" width="42.21875" customWidth="1"/>
    <col min="4" max="4" width="43.21875" customWidth="1"/>
  </cols>
  <sheetData>
    <row r="1" spans="1:11" ht="25.95" customHeight="1" x14ac:dyDescent="0.3">
      <c r="A1" s="26" t="str">
        <f>HYPERLINK("#'MENU'!A1","← MENU")</f>
        <v>← MENU</v>
      </c>
      <c r="B1" s="27" t="s">
        <v>2</v>
      </c>
      <c r="C1" s="28"/>
      <c r="D1" s="28"/>
      <c r="E1" s="28"/>
      <c r="F1" s="28"/>
      <c r="G1" s="28"/>
      <c r="H1" s="28"/>
      <c r="I1" s="28"/>
      <c r="J1" s="28"/>
      <c r="K1" s="24"/>
    </row>
    <row r="2" spans="1:11" ht="6" customHeight="1" x14ac:dyDescent="0.3">
      <c r="A2" s="25"/>
      <c r="B2" s="25"/>
      <c r="C2" s="25"/>
      <c r="D2" s="25"/>
      <c r="E2" s="25"/>
      <c r="F2" s="25"/>
      <c r="G2" s="25"/>
      <c r="H2" s="25"/>
      <c r="I2" s="25"/>
      <c r="J2" s="25"/>
      <c r="K2" s="25"/>
    </row>
    <row r="3" spans="1:11" ht="19.95" customHeight="1" x14ac:dyDescent="0.4">
      <c r="C3" s="1" t="s">
        <v>3</v>
      </c>
      <c r="D3" s="2"/>
      <c r="E3" s="2"/>
    </row>
    <row r="4" spans="1:11" ht="22.05" customHeight="1" x14ac:dyDescent="0.3">
      <c r="C4" s="31" t="s">
        <v>4</v>
      </c>
      <c r="D4" s="32"/>
      <c r="E4" s="32"/>
    </row>
    <row r="6" spans="1:11" ht="16.5" customHeight="1" x14ac:dyDescent="0.4">
      <c r="C6" s="3" t="s">
        <v>5</v>
      </c>
      <c r="D6" s="4" t="s">
        <v>6</v>
      </c>
    </row>
    <row r="7" spans="1:11" ht="16.5" customHeight="1" x14ac:dyDescent="0.4">
      <c r="C7" s="3" t="s">
        <v>7</v>
      </c>
      <c r="D7" s="5">
        <v>12312312398</v>
      </c>
    </row>
    <row r="8" spans="1:11" ht="16.5" customHeight="1" x14ac:dyDescent="0.4">
      <c r="C8" s="3" t="s">
        <v>8</v>
      </c>
      <c r="D8" s="6">
        <v>34605</v>
      </c>
    </row>
    <row r="9" spans="1:11" ht="16.5" customHeight="1" x14ac:dyDescent="0.4">
      <c r="C9" s="3" t="s">
        <v>9</v>
      </c>
      <c r="D9" s="4">
        <v>31713388</v>
      </c>
    </row>
    <row r="10" spans="1:11" ht="16.5" customHeight="1" x14ac:dyDescent="0.4">
      <c r="C10" s="3" t="s">
        <v>10</v>
      </c>
      <c r="D10" s="4" t="s">
        <v>11</v>
      </c>
    </row>
    <row r="11" spans="1:11" ht="16.5" customHeight="1" x14ac:dyDescent="0.4">
      <c r="C11" s="3" t="s">
        <v>12</v>
      </c>
      <c r="D11" s="4" t="s">
        <v>13</v>
      </c>
    </row>
    <row r="12" spans="1:11" ht="16.5" customHeight="1" x14ac:dyDescent="0.4">
      <c r="C12" s="3" t="s">
        <v>14</v>
      </c>
      <c r="D12" s="4" t="s">
        <v>15</v>
      </c>
    </row>
    <row r="13" spans="1:11" ht="16.5" customHeight="1" x14ac:dyDescent="0.4">
      <c r="C13" s="3" t="s">
        <v>16</v>
      </c>
      <c r="D13" s="7">
        <v>987654321</v>
      </c>
    </row>
    <row r="14" spans="1:11" ht="16.5" customHeight="1" x14ac:dyDescent="0.4">
      <c r="C14" s="3" t="s">
        <v>17</v>
      </c>
      <c r="D14" s="8">
        <v>1131713388</v>
      </c>
    </row>
    <row r="15" spans="1:11" ht="16.5" customHeight="1" x14ac:dyDescent="0.4">
      <c r="C15" s="3" t="s">
        <v>18</v>
      </c>
      <c r="D15" s="9">
        <v>11931713388</v>
      </c>
    </row>
    <row r="16" spans="1:11" ht="16.5" customHeight="1" x14ac:dyDescent="0.4">
      <c r="C16" s="3" t="s">
        <v>19</v>
      </c>
      <c r="D16" s="10" t="s">
        <v>20</v>
      </c>
    </row>
    <row r="17" spans="3:4" ht="16.5" customHeight="1" x14ac:dyDescent="0.4">
      <c r="C17" s="3" t="s">
        <v>21</v>
      </c>
      <c r="D17" s="4" t="s">
        <v>22</v>
      </c>
    </row>
    <row r="18" spans="3:4" ht="16.5" customHeight="1" x14ac:dyDescent="0.4">
      <c r="C18" s="3" t="s">
        <v>23</v>
      </c>
      <c r="D18" s="4" t="s">
        <v>24</v>
      </c>
    </row>
    <row r="19" spans="3:4" ht="16.5" customHeight="1" x14ac:dyDescent="0.4">
      <c r="C19" s="3" t="s">
        <v>25</v>
      </c>
      <c r="D19" s="4" t="s">
        <v>24</v>
      </c>
    </row>
  </sheetData>
  <mergeCells count="2">
    <mergeCell ref="C4:E4"/>
    <mergeCell ref="B1:J1"/>
  </mergeCells>
  <hyperlinks>
    <hyperlink ref="A1" location="'MENU'!A1" display="'MENU'!A1" xr:uid="{00000000-0004-0000-0100-000000000000}"/>
    <hyperlink ref="D16" r:id="rId1" xr:uid="{00000000-0004-0000-0100-000001000000}"/>
  </hyperlinks>
  <pageMargins left="0.75" right="0.75" top="1" bottom="1" header="0.5" footer="0.5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0F6E8C"/>
  </sheetPr>
  <dimension ref="A1:K37"/>
  <sheetViews>
    <sheetView showGridLines="0" zoomScale="110" workbookViewId="0"/>
  </sheetViews>
  <sheetFormatPr defaultRowHeight="14.4" x14ac:dyDescent="0.3"/>
  <cols>
    <col min="1" max="1" width="29.88671875" customWidth="1"/>
    <col min="3" max="3" width="42.21875" customWidth="1"/>
    <col min="4" max="4" width="43.21875" customWidth="1"/>
  </cols>
  <sheetData>
    <row r="1" spans="1:11" ht="25.95" customHeight="1" x14ac:dyDescent="0.3">
      <c r="A1" s="26" t="str">
        <f>HYPERLINK("#'MENU'!A1","← MENU")</f>
        <v>← MENU</v>
      </c>
      <c r="B1" s="27" t="s">
        <v>26</v>
      </c>
      <c r="C1" s="28"/>
      <c r="D1" s="28"/>
      <c r="E1" s="28"/>
      <c r="F1" s="28"/>
      <c r="G1" s="28"/>
      <c r="H1" s="28"/>
      <c r="I1" s="28"/>
      <c r="J1" s="28"/>
      <c r="K1" s="24"/>
    </row>
    <row r="2" spans="1:11" ht="6" customHeight="1" x14ac:dyDescent="0.3">
      <c r="A2" s="25"/>
      <c r="B2" s="25"/>
      <c r="C2" s="25"/>
      <c r="D2" s="25"/>
      <c r="E2" s="25"/>
      <c r="F2" s="25"/>
      <c r="G2" s="25"/>
      <c r="H2" s="25"/>
      <c r="I2" s="25"/>
      <c r="J2" s="25"/>
      <c r="K2" s="25"/>
    </row>
    <row r="3" spans="1:11" ht="19.95" customHeight="1" x14ac:dyDescent="0.4">
      <c r="C3" s="1" t="s">
        <v>27</v>
      </c>
      <c r="D3" s="2"/>
      <c r="E3" s="2"/>
    </row>
    <row r="4" spans="1:11" ht="22.05" customHeight="1" x14ac:dyDescent="0.3">
      <c r="C4" s="31" t="s">
        <v>28</v>
      </c>
      <c r="D4" s="32"/>
      <c r="E4" s="32"/>
    </row>
    <row r="6" spans="1:11" ht="16.5" customHeight="1" x14ac:dyDescent="0.4">
      <c r="C6" s="11" t="s">
        <v>29</v>
      </c>
    </row>
    <row r="7" spans="1:11" ht="20.55" customHeight="1" x14ac:dyDescent="0.3">
      <c r="C7" s="33">
        <f>SUM(D11,D16,D21,D26,D31,D36)</f>
        <v>58377777</v>
      </c>
      <c r="D7" s="28"/>
    </row>
    <row r="9" spans="1:11" x14ac:dyDescent="0.3">
      <c r="C9" s="12" t="s">
        <v>30</v>
      </c>
    </row>
    <row r="10" spans="1:11" ht="16.5" customHeight="1" x14ac:dyDescent="0.4">
      <c r="C10" s="3" t="s">
        <v>31</v>
      </c>
      <c r="D10" s="4" t="s">
        <v>32</v>
      </c>
    </row>
    <row r="11" spans="1:11" ht="16.5" customHeight="1" x14ac:dyDescent="0.4">
      <c r="C11" s="3" t="s">
        <v>33</v>
      </c>
      <c r="D11" s="13">
        <v>500000</v>
      </c>
    </row>
    <row r="12" spans="1:11" ht="16.5" customHeight="1" x14ac:dyDescent="0.4">
      <c r="C12" s="3" t="s">
        <v>34</v>
      </c>
      <c r="D12" s="4" t="s">
        <v>35</v>
      </c>
    </row>
    <row r="14" spans="1:11" x14ac:dyDescent="0.3">
      <c r="C14" s="12" t="s">
        <v>36</v>
      </c>
    </row>
    <row r="15" spans="1:11" ht="16.5" customHeight="1" x14ac:dyDescent="0.4">
      <c r="C15" s="3" t="s">
        <v>31</v>
      </c>
      <c r="D15" s="4" t="s">
        <v>37</v>
      </c>
    </row>
    <row r="16" spans="1:11" ht="16.5" customHeight="1" x14ac:dyDescent="0.4">
      <c r="C16" s="3" t="s">
        <v>33</v>
      </c>
      <c r="D16" s="13">
        <v>1312312</v>
      </c>
    </row>
    <row r="17" spans="3:4" ht="16.5" customHeight="1" x14ac:dyDescent="0.4">
      <c r="C17" s="3" t="s">
        <v>34</v>
      </c>
      <c r="D17" s="4" t="s">
        <v>35</v>
      </c>
    </row>
    <row r="19" spans="3:4" x14ac:dyDescent="0.3">
      <c r="C19" s="12" t="s">
        <v>38</v>
      </c>
    </row>
    <row r="20" spans="3:4" ht="16.5" customHeight="1" x14ac:dyDescent="0.4">
      <c r="C20" s="3" t="s">
        <v>31</v>
      </c>
      <c r="D20" s="4" t="s">
        <v>37</v>
      </c>
    </row>
    <row r="21" spans="3:4" ht="16.5" customHeight="1" x14ac:dyDescent="0.4">
      <c r="C21" s="3" t="s">
        <v>33</v>
      </c>
      <c r="D21" s="13">
        <v>56565465</v>
      </c>
    </row>
    <row r="22" spans="3:4" ht="16.5" customHeight="1" x14ac:dyDescent="0.4">
      <c r="C22" s="3" t="s">
        <v>34</v>
      </c>
      <c r="D22" s="4" t="s">
        <v>35</v>
      </c>
    </row>
    <row r="24" spans="3:4" x14ac:dyDescent="0.3">
      <c r="C24" s="12" t="s">
        <v>39</v>
      </c>
    </row>
    <row r="25" spans="3:4" ht="16.8" x14ac:dyDescent="0.4">
      <c r="C25" s="3" t="s">
        <v>31</v>
      </c>
      <c r="D25" s="4"/>
    </row>
    <row r="26" spans="3:4" ht="16.8" x14ac:dyDescent="0.4">
      <c r="C26" s="3" t="s">
        <v>33</v>
      </c>
      <c r="D26" s="13"/>
    </row>
    <row r="27" spans="3:4" ht="16.8" x14ac:dyDescent="0.4">
      <c r="C27" s="3" t="s">
        <v>34</v>
      </c>
      <c r="D27" s="4"/>
    </row>
    <row r="29" spans="3:4" x14ac:dyDescent="0.3">
      <c r="C29" s="12" t="s">
        <v>40</v>
      </c>
    </row>
    <row r="30" spans="3:4" ht="16.8" x14ac:dyDescent="0.4">
      <c r="C30" s="3" t="s">
        <v>31</v>
      </c>
      <c r="D30" s="4"/>
    </row>
    <row r="31" spans="3:4" ht="16.8" x14ac:dyDescent="0.4">
      <c r="C31" s="3" t="s">
        <v>33</v>
      </c>
      <c r="D31" s="13"/>
    </row>
    <row r="32" spans="3:4" ht="16.8" x14ac:dyDescent="0.4">
      <c r="C32" s="3" t="s">
        <v>34</v>
      </c>
      <c r="D32" s="4"/>
    </row>
    <row r="34" spans="3:4" x14ac:dyDescent="0.3">
      <c r="C34" s="12" t="s">
        <v>41</v>
      </c>
    </row>
    <row r="35" spans="3:4" ht="16.8" x14ac:dyDescent="0.4">
      <c r="C35" s="3" t="s">
        <v>31</v>
      </c>
      <c r="D35" s="4"/>
    </row>
    <row r="36" spans="3:4" ht="16.8" x14ac:dyDescent="0.4">
      <c r="C36" s="3" t="s">
        <v>33</v>
      </c>
      <c r="D36" s="13"/>
    </row>
    <row r="37" spans="3:4" ht="16.8" x14ac:dyDescent="0.4">
      <c r="C37" s="3" t="s">
        <v>34</v>
      </c>
      <c r="D37" s="4"/>
    </row>
  </sheetData>
  <mergeCells count="3">
    <mergeCell ref="C4:E4"/>
    <mergeCell ref="B1:J1"/>
    <mergeCell ref="C7:D7"/>
  </mergeCells>
  <hyperlinks>
    <hyperlink ref="A1" location="'MENU'!A1" display="'MENU'!A1" xr:uid="{00000000-0004-0000-0200-000000000000}"/>
  </hyperlink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8C5A0F"/>
  </sheetPr>
  <dimension ref="A1:K200"/>
  <sheetViews>
    <sheetView showGridLines="0" zoomScale="110" workbookViewId="0"/>
  </sheetViews>
  <sheetFormatPr defaultRowHeight="14.4" x14ac:dyDescent="0.3"/>
  <cols>
    <col min="1" max="1" width="12" customWidth="1"/>
    <col min="2" max="2" width="2" customWidth="1"/>
    <col min="3" max="3" width="14" customWidth="1"/>
    <col min="4" max="4" width="16" customWidth="1"/>
    <col min="5" max="5" width="14" customWidth="1"/>
    <col min="6" max="6" width="28" customWidth="1"/>
    <col min="7" max="7" width="22" customWidth="1"/>
    <col min="8" max="8" width="18" customWidth="1"/>
    <col min="9" max="9" width="2" customWidth="1"/>
  </cols>
  <sheetData>
    <row r="1" spans="1:11" ht="25.95" customHeight="1" x14ac:dyDescent="0.3">
      <c r="A1" s="26" t="str">
        <f>HYPERLINK("#'MENU'!A1","← MENU")</f>
        <v>← MENU</v>
      </c>
      <c r="B1" s="27" t="s">
        <v>42</v>
      </c>
      <c r="C1" s="28"/>
      <c r="D1" s="28"/>
      <c r="E1" s="28"/>
      <c r="F1" s="28"/>
      <c r="G1" s="28"/>
      <c r="H1" s="28"/>
      <c r="I1" s="28"/>
      <c r="J1" s="28"/>
      <c r="K1" s="24"/>
    </row>
    <row r="2" spans="1:11" ht="6" customHeight="1" x14ac:dyDescent="0.3">
      <c r="A2" s="25"/>
      <c r="B2" s="25"/>
      <c r="C2" s="25"/>
      <c r="D2" s="25"/>
      <c r="E2" s="25"/>
      <c r="F2" s="25"/>
      <c r="G2" s="25"/>
      <c r="H2" s="25"/>
      <c r="I2" s="25"/>
      <c r="J2" s="25"/>
      <c r="K2" s="25"/>
    </row>
    <row r="3" spans="1:11" ht="19.95" customHeight="1" x14ac:dyDescent="0.4">
      <c r="C3" s="1" t="s">
        <v>43</v>
      </c>
      <c r="D3" s="2"/>
      <c r="E3" s="2"/>
    </row>
    <row r="4" spans="1:11" ht="22.05" customHeight="1" x14ac:dyDescent="0.3">
      <c r="C4" s="31" t="s">
        <v>44</v>
      </c>
      <c r="D4" s="32"/>
      <c r="E4" s="32"/>
    </row>
    <row r="7" spans="1:11" ht="16.5" customHeight="1" x14ac:dyDescent="0.4">
      <c r="C7" s="34" t="s">
        <v>45</v>
      </c>
      <c r="D7" s="28"/>
      <c r="E7" s="28"/>
    </row>
    <row r="8" spans="1:11" ht="16.05" customHeight="1" x14ac:dyDescent="0.35">
      <c r="C8" s="14" t="s">
        <v>46</v>
      </c>
      <c r="D8" s="14" t="s">
        <v>47</v>
      </c>
      <c r="E8" s="14" t="s">
        <v>48</v>
      </c>
      <c r="F8" s="14" t="s">
        <v>49</v>
      </c>
      <c r="G8" s="14" t="s">
        <v>50</v>
      </c>
      <c r="H8" s="14" t="s">
        <v>51</v>
      </c>
    </row>
    <row r="9" spans="1:11" ht="16.5" customHeight="1" x14ac:dyDescent="0.4">
      <c r="C9" s="15">
        <v>45775</v>
      </c>
      <c r="D9" s="15" t="s">
        <v>52</v>
      </c>
      <c r="E9" s="15">
        <v>3000</v>
      </c>
      <c r="F9" s="15"/>
      <c r="G9" s="15"/>
      <c r="H9" s="15"/>
    </row>
    <row r="10" spans="1:11" ht="16.5" customHeight="1" x14ac:dyDescent="0.4">
      <c r="C10" s="15"/>
      <c r="D10" s="15"/>
      <c r="E10" s="15"/>
      <c r="F10" s="15"/>
      <c r="G10" s="15"/>
      <c r="H10" s="15"/>
    </row>
    <row r="11" spans="1:11" ht="16.5" customHeight="1" x14ac:dyDescent="0.4">
      <c r="C11" s="15"/>
      <c r="D11" s="15"/>
      <c r="E11" s="15"/>
      <c r="F11" s="15"/>
      <c r="G11" s="15"/>
      <c r="H11" s="15"/>
    </row>
    <row r="12" spans="1:11" ht="16.5" customHeight="1" x14ac:dyDescent="0.4">
      <c r="C12" s="15"/>
      <c r="D12" s="15"/>
      <c r="E12" s="15"/>
      <c r="F12" s="15"/>
      <c r="G12" s="15"/>
      <c r="H12" s="15"/>
    </row>
    <row r="13" spans="1:11" ht="16.5" customHeight="1" x14ac:dyDescent="0.4">
      <c r="C13" s="15"/>
      <c r="D13" s="15"/>
      <c r="E13" s="15"/>
      <c r="F13" s="15"/>
      <c r="G13" s="15"/>
      <c r="H13" s="15"/>
    </row>
    <row r="14" spans="1:11" ht="16.5" customHeight="1" x14ac:dyDescent="0.4">
      <c r="C14" s="15"/>
      <c r="D14" s="15"/>
      <c r="E14" s="15"/>
      <c r="F14" s="15"/>
      <c r="G14" s="15"/>
      <c r="H14" s="15"/>
    </row>
    <row r="15" spans="1:11" ht="16.5" customHeight="1" x14ac:dyDescent="0.4">
      <c r="C15" s="15"/>
      <c r="D15" s="15"/>
      <c r="E15" s="15"/>
      <c r="F15" s="15"/>
      <c r="G15" s="15"/>
      <c r="H15" s="15"/>
    </row>
    <row r="16" spans="1:11" ht="16.5" customHeight="1" x14ac:dyDescent="0.4">
      <c r="C16" s="15"/>
      <c r="D16" s="15"/>
      <c r="E16" s="15"/>
      <c r="F16" s="15"/>
      <c r="G16" s="15"/>
      <c r="H16" s="15"/>
    </row>
    <row r="17" spans="3:8" ht="16.5" customHeight="1" x14ac:dyDescent="0.4">
      <c r="C17" s="15"/>
      <c r="D17" s="15"/>
      <c r="E17" s="15"/>
      <c r="F17" s="15"/>
      <c r="G17" s="15"/>
      <c r="H17" s="15"/>
    </row>
    <row r="18" spans="3:8" ht="16.5" customHeight="1" x14ac:dyDescent="0.4">
      <c r="C18" s="15"/>
      <c r="D18" s="15"/>
      <c r="E18" s="15"/>
      <c r="F18" s="15"/>
      <c r="G18" s="15"/>
      <c r="H18" s="15"/>
    </row>
    <row r="19" spans="3:8" ht="16.5" customHeight="1" x14ac:dyDescent="0.4">
      <c r="C19" s="15"/>
      <c r="D19" s="15"/>
      <c r="E19" s="15"/>
      <c r="F19" s="15"/>
      <c r="G19" s="15"/>
      <c r="H19" s="15"/>
    </row>
    <row r="20" spans="3:8" ht="16.5" customHeight="1" x14ac:dyDescent="0.4">
      <c r="C20" s="15"/>
      <c r="D20" s="15"/>
      <c r="E20" s="15"/>
      <c r="F20" s="15"/>
      <c r="G20" s="15"/>
      <c r="H20" s="15"/>
    </row>
    <row r="21" spans="3:8" ht="16.5" customHeight="1" x14ac:dyDescent="0.4">
      <c r="C21" s="15"/>
      <c r="D21" s="15"/>
      <c r="E21" s="15"/>
      <c r="F21" s="15"/>
      <c r="G21" s="15"/>
      <c r="H21" s="15"/>
    </row>
    <row r="22" spans="3:8" ht="16.5" customHeight="1" x14ac:dyDescent="0.4">
      <c r="C22" s="15"/>
      <c r="D22" s="15"/>
      <c r="E22" s="15"/>
      <c r="F22" s="15"/>
      <c r="G22" s="15"/>
      <c r="H22" s="15"/>
    </row>
    <row r="23" spans="3:8" ht="16.5" customHeight="1" x14ac:dyDescent="0.4">
      <c r="C23" s="15"/>
      <c r="D23" s="15"/>
      <c r="E23" s="15"/>
      <c r="F23" s="15"/>
      <c r="G23" s="15"/>
      <c r="H23" s="15"/>
    </row>
    <row r="24" spans="3:8" ht="16.5" customHeight="1" x14ac:dyDescent="0.4">
      <c r="C24" s="15"/>
      <c r="D24" s="15"/>
      <c r="E24" s="15"/>
      <c r="F24" s="15"/>
      <c r="G24" s="15"/>
      <c r="H24" s="15"/>
    </row>
    <row r="25" spans="3:8" ht="16.5" customHeight="1" x14ac:dyDescent="0.4">
      <c r="C25" s="15"/>
      <c r="D25" s="15"/>
      <c r="E25" s="15"/>
      <c r="F25" s="15"/>
      <c r="G25" s="15"/>
      <c r="H25" s="15"/>
    </row>
    <row r="26" spans="3:8" ht="16.5" customHeight="1" x14ac:dyDescent="0.4">
      <c r="C26" s="15"/>
      <c r="D26" s="15"/>
      <c r="E26" s="15"/>
      <c r="F26" s="15"/>
      <c r="G26" s="15"/>
      <c r="H26" s="15"/>
    </row>
    <row r="27" spans="3:8" ht="16.5" customHeight="1" x14ac:dyDescent="0.4">
      <c r="C27" s="15"/>
      <c r="D27" s="15"/>
      <c r="E27" s="15"/>
      <c r="F27" s="15"/>
      <c r="G27" s="15"/>
      <c r="H27" s="15"/>
    </row>
    <row r="28" spans="3:8" ht="16.5" customHeight="1" x14ac:dyDescent="0.4">
      <c r="C28" s="15"/>
      <c r="D28" s="15"/>
      <c r="E28" s="15"/>
      <c r="F28" s="15"/>
      <c r="G28" s="15"/>
      <c r="H28" s="15"/>
    </row>
    <row r="29" spans="3:8" ht="16.5" customHeight="1" x14ac:dyDescent="0.4">
      <c r="C29" s="15"/>
      <c r="D29" s="15"/>
      <c r="E29" s="15"/>
      <c r="F29" s="15"/>
      <c r="G29" s="15"/>
      <c r="H29" s="15"/>
    </row>
    <row r="30" spans="3:8" ht="16.5" customHeight="1" x14ac:dyDescent="0.4">
      <c r="C30" s="15"/>
      <c r="D30" s="15"/>
      <c r="E30" s="15"/>
      <c r="F30" s="15"/>
      <c r="G30" s="15"/>
      <c r="H30" s="15"/>
    </row>
    <row r="31" spans="3:8" ht="16.5" customHeight="1" x14ac:dyDescent="0.4">
      <c r="C31" s="15"/>
      <c r="D31" s="15"/>
      <c r="E31" s="15"/>
      <c r="F31" s="15"/>
      <c r="G31" s="15"/>
      <c r="H31" s="15"/>
    </row>
    <row r="32" spans="3:8" ht="16.5" customHeight="1" x14ac:dyDescent="0.4">
      <c r="C32" s="15"/>
      <c r="D32" s="15"/>
      <c r="E32" s="15"/>
      <c r="F32" s="15"/>
      <c r="G32" s="15"/>
      <c r="H32" s="15"/>
    </row>
    <row r="33" spans="3:8" ht="16.5" customHeight="1" x14ac:dyDescent="0.4">
      <c r="C33" s="15"/>
      <c r="D33" s="15"/>
      <c r="E33" s="15"/>
      <c r="F33" s="15"/>
      <c r="G33" s="15"/>
      <c r="H33" s="15"/>
    </row>
    <row r="34" spans="3:8" ht="16.5" customHeight="1" x14ac:dyDescent="0.4">
      <c r="C34" s="15"/>
      <c r="D34" s="15"/>
      <c r="E34" s="15"/>
      <c r="F34" s="15"/>
      <c r="G34" s="15"/>
      <c r="H34" s="15"/>
    </row>
    <row r="35" spans="3:8" ht="16.5" customHeight="1" x14ac:dyDescent="0.4">
      <c r="C35" s="15"/>
      <c r="D35" s="15"/>
      <c r="E35" s="15"/>
      <c r="F35" s="15"/>
      <c r="G35" s="15"/>
      <c r="H35" s="15"/>
    </row>
    <row r="36" spans="3:8" ht="16.8" x14ac:dyDescent="0.4">
      <c r="C36" s="15"/>
      <c r="D36" s="15"/>
      <c r="E36" s="15"/>
      <c r="F36" s="15"/>
      <c r="G36" s="15"/>
      <c r="H36" s="15"/>
    </row>
    <row r="37" spans="3:8" ht="16.8" x14ac:dyDescent="0.4">
      <c r="C37" s="15"/>
      <c r="D37" s="15"/>
      <c r="E37" s="15"/>
      <c r="F37" s="15"/>
      <c r="G37" s="15"/>
      <c r="H37" s="15"/>
    </row>
    <row r="38" spans="3:8" ht="16.8" x14ac:dyDescent="0.4">
      <c r="C38" s="15"/>
      <c r="D38" s="15"/>
      <c r="E38" s="15"/>
      <c r="F38" s="15"/>
      <c r="G38" s="15"/>
      <c r="H38" s="15"/>
    </row>
    <row r="39" spans="3:8" ht="16.8" x14ac:dyDescent="0.4">
      <c r="C39" s="15"/>
      <c r="D39" s="15"/>
      <c r="E39" s="15"/>
      <c r="F39" s="15"/>
      <c r="G39" s="15"/>
      <c r="H39" s="15"/>
    </row>
    <row r="40" spans="3:8" ht="16.8" x14ac:dyDescent="0.4">
      <c r="C40" s="15"/>
      <c r="D40" s="15"/>
      <c r="E40" s="15"/>
      <c r="F40" s="15"/>
      <c r="G40" s="15"/>
      <c r="H40" s="15"/>
    </row>
    <row r="41" spans="3:8" ht="16.8" x14ac:dyDescent="0.4">
      <c r="C41" s="15"/>
      <c r="D41" s="15"/>
      <c r="E41" s="15"/>
      <c r="F41" s="15"/>
      <c r="G41" s="15"/>
      <c r="H41" s="15"/>
    </row>
    <row r="42" spans="3:8" ht="16.8" x14ac:dyDescent="0.4">
      <c r="C42" s="15"/>
      <c r="D42" s="15"/>
      <c r="E42" s="15"/>
      <c r="F42" s="15"/>
      <c r="G42" s="15"/>
      <c r="H42" s="15"/>
    </row>
    <row r="43" spans="3:8" ht="16.8" x14ac:dyDescent="0.4">
      <c r="C43" s="15"/>
      <c r="D43" s="15"/>
      <c r="E43" s="15"/>
      <c r="F43" s="15"/>
      <c r="G43" s="15"/>
      <c r="H43" s="15"/>
    </row>
    <row r="44" spans="3:8" ht="16.8" x14ac:dyDescent="0.4">
      <c r="C44" s="15"/>
      <c r="D44" s="15"/>
      <c r="E44" s="15"/>
      <c r="F44" s="15"/>
      <c r="G44" s="15"/>
      <c r="H44" s="15"/>
    </row>
    <row r="45" spans="3:8" ht="16.8" x14ac:dyDescent="0.4">
      <c r="C45" s="15"/>
      <c r="D45" s="15"/>
      <c r="E45" s="15"/>
      <c r="F45" s="15"/>
      <c r="G45" s="15"/>
      <c r="H45" s="15"/>
    </row>
    <row r="46" spans="3:8" ht="16.8" x14ac:dyDescent="0.4">
      <c r="C46" s="15"/>
      <c r="D46" s="15"/>
      <c r="E46" s="15"/>
      <c r="F46" s="15"/>
      <c r="G46" s="15"/>
      <c r="H46" s="15"/>
    </row>
    <row r="47" spans="3:8" ht="16.8" x14ac:dyDescent="0.4">
      <c r="C47" s="15"/>
      <c r="D47" s="15"/>
      <c r="E47" s="15"/>
      <c r="F47" s="15"/>
      <c r="G47" s="15"/>
      <c r="H47" s="15"/>
    </row>
    <row r="48" spans="3:8" ht="16.8" x14ac:dyDescent="0.4">
      <c r="C48" s="15"/>
      <c r="D48" s="15"/>
      <c r="E48" s="15"/>
      <c r="F48" s="15"/>
      <c r="G48" s="15"/>
      <c r="H48" s="15"/>
    </row>
    <row r="49" spans="3:8" ht="16.8" x14ac:dyDescent="0.4">
      <c r="C49" s="15"/>
      <c r="D49" s="15"/>
      <c r="E49" s="15"/>
      <c r="F49" s="15"/>
      <c r="G49" s="15"/>
      <c r="H49" s="15"/>
    </row>
    <row r="50" spans="3:8" ht="16.8" x14ac:dyDescent="0.4">
      <c r="C50" s="15"/>
      <c r="D50" s="15"/>
      <c r="E50" s="15"/>
      <c r="F50" s="15"/>
      <c r="G50" s="15"/>
      <c r="H50" s="15"/>
    </row>
    <row r="51" spans="3:8" ht="16.8" x14ac:dyDescent="0.4">
      <c r="C51" s="15"/>
      <c r="D51" s="15"/>
      <c r="E51" s="15"/>
      <c r="F51" s="15"/>
      <c r="G51" s="15"/>
      <c r="H51" s="15"/>
    </row>
    <row r="52" spans="3:8" ht="16.8" x14ac:dyDescent="0.4">
      <c r="C52" s="15"/>
      <c r="D52" s="15"/>
      <c r="E52" s="15"/>
      <c r="F52" s="15"/>
      <c r="G52" s="15"/>
      <c r="H52" s="15"/>
    </row>
    <row r="53" spans="3:8" ht="16.8" x14ac:dyDescent="0.4">
      <c r="C53" s="15"/>
      <c r="D53" s="15"/>
      <c r="E53" s="15"/>
      <c r="F53" s="15"/>
      <c r="G53" s="15"/>
      <c r="H53" s="15"/>
    </row>
    <row r="54" spans="3:8" ht="16.8" x14ac:dyDescent="0.4">
      <c r="C54" s="15"/>
      <c r="D54" s="15"/>
      <c r="E54" s="15"/>
      <c r="F54" s="15"/>
      <c r="G54" s="15"/>
      <c r="H54" s="15"/>
    </row>
    <row r="55" spans="3:8" ht="16.8" x14ac:dyDescent="0.4">
      <c r="C55" s="15"/>
      <c r="D55" s="15"/>
      <c r="E55" s="15"/>
      <c r="F55" s="15"/>
      <c r="G55" s="15"/>
      <c r="H55" s="15"/>
    </row>
    <row r="56" spans="3:8" ht="16.8" x14ac:dyDescent="0.4">
      <c r="C56" s="15"/>
      <c r="D56" s="15"/>
      <c r="E56" s="15"/>
      <c r="F56" s="15"/>
      <c r="G56" s="15"/>
      <c r="H56" s="15"/>
    </row>
    <row r="57" spans="3:8" ht="16.8" x14ac:dyDescent="0.4">
      <c r="C57" s="15"/>
      <c r="D57" s="15"/>
      <c r="E57" s="15"/>
      <c r="F57" s="15"/>
      <c r="G57" s="15"/>
      <c r="H57" s="15"/>
    </row>
    <row r="58" spans="3:8" ht="16.8" x14ac:dyDescent="0.4">
      <c r="C58" s="15"/>
      <c r="D58" s="15"/>
      <c r="E58" s="15"/>
      <c r="F58" s="15"/>
      <c r="G58" s="15"/>
      <c r="H58" s="15"/>
    </row>
    <row r="59" spans="3:8" ht="16.8" x14ac:dyDescent="0.4">
      <c r="C59" s="15"/>
      <c r="D59" s="15"/>
      <c r="E59" s="15"/>
      <c r="F59" s="15"/>
      <c r="G59" s="15"/>
      <c r="H59" s="15"/>
    </row>
    <row r="60" spans="3:8" ht="16.8" x14ac:dyDescent="0.4">
      <c r="C60" s="15"/>
      <c r="D60" s="15"/>
      <c r="E60" s="15"/>
      <c r="F60" s="15"/>
      <c r="G60" s="15"/>
      <c r="H60" s="15"/>
    </row>
    <row r="61" spans="3:8" ht="16.8" x14ac:dyDescent="0.4">
      <c r="C61" s="15"/>
      <c r="D61" s="15"/>
      <c r="E61" s="15"/>
      <c r="F61" s="15"/>
      <c r="G61" s="15"/>
      <c r="H61" s="15"/>
    </row>
    <row r="62" spans="3:8" ht="16.8" x14ac:dyDescent="0.4">
      <c r="C62" s="15"/>
      <c r="D62" s="15"/>
      <c r="E62" s="15"/>
      <c r="F62" s="15"/>
      <c r="G62" s="15"/>
      <c r="H62" s="15"/>
    </row>
    <row r="63" spans="3:8" ht="16.8" x14ac:dyDescent="0.4">
      <c r="C63" s="15"/>
      <c r="D63" s="15"/>
      <c r="E63" s="15"/>
      <c r="F63" s="15"/>
      <c r="G63" s="15"/>
      <c r="H63" s="15"/>
    </row>
    <row r="64" spans="3:8" ht="16.8" x14ac:dyDescent="0.4">
      <c r="C64" s="15"/>
      <c r="D64" s="15"/>
      <c r="E64" s="15"/>
      <c r="F64" s="15"/>
      <c r="G64" s="15"/>
      <c r="H64" s="15"/>
    </row>
    <row r="65" spans="3:8" ht="16.8" x14ac:dyDescent="0.4">
      <c r="C65" s="15"/>
      <c r="D65" s="15"/>
      <c r="E65" s="15"/>
      <c r="F65" s="15"/>
      <c r="G65" s="15"/>
      <c r="H65" s="15"/>
    </row>
    <row r="66" spans="3:8" ht="16.8" x14ac:dyDescent="0.4">
      <c r="C66" s="15"/>
      <c r="D66" s="15"/>
      <c r="E66" s="15"/>
      <c r="F66" s="15"/>
      <c r="G66" s="15"/>
      <c r="H66" s="15"/>
    </row>
    <row r="67" spans="3:8" ht="16.8" x14ac:dyDescent="0.4">
      <c r="C67" s="15"/>
      <c r="D67" s="15"/>
      <c r="E67" s="15"/>
      <c r="F67" s="15"/>
      <c r="G67" s="15"/>
      <c r="H67" s="15"/>
    </row>
    <row r="68" spans="3:8" ht="16.8" x14ac:dyDescent="0.4">
      <c r="C68" s="15"/>
      <c r="D68" s="15"/>
      <c r="E68" s="15"/>
      <c r="F68" s="15"/>
      <c r="G68" s="15"/>
      <c r="H68" s="15"/>
    </row>
    <row r="69" spans="3:8" ht="16.8" x14ac:dyDescent="0.4">
      <c r="C69" s="15"/>
      <c r="D69" s="15"/>
      <c r="E69" s="15"/>
      <c r="F69" s="15"/>
      <c r="G69" s="15"/>
      <c r="H69" s="15"/>
    </row>
    <row r="70" spans="3:8" ht="16.8" x14ac:dyDescent="0.4">
      <c r="C70" s="15"/>
      <c r="D70" s="15"/>
      <c r="E70" s="15"/>
      <c r="F70" s="15"/>
      <c r="G70" s="15"/>
      <c r="H70" s="15"/>
    </row>
    <row r="71" spans="3:8" ht="16.8" x14ac:dyDescent="0.4">
      <c r="C71" s="15"/>
      <c r="D71" s="15"/>
      <c r="E71" s="15"/>
      <c r="F71" s="15"/>
      <c r="G71" s="15"/>
      <c r="H71" s="15"/>
    </row>
    <row r="72" spans="3:8" ht="16.8" x14ac:dyDescent="0.4">
      <c r="C72" s="15"/>
      <c r="D72" s="15"/>
      <c r="E72" s="15"/>
      <c r="F72" s="15"/>
      <c r="G72" s="15"/>
      <c r="H72" s="15"/>
    </row>
    <row r="73" spans="3:8" ht="16.8" x14ac:dyDescent="0.4">
      <c r="C73" s="15"/>
      <c r="D73" s="15"/>
      <c r="E73" s="15"/>
      <c r="F73" s="15"/>
      <c r="G73" s="15"/>
      <c r="H73" s="15"/>
    </row>
    <row r="74" spans="3:8" ht="16.8" x14ac:dyDescent="0.4">
      <c r="C74" s="15"/>
      <c r="D74" s="15"/>
      <c r="E74" s="15"/>
      <c r="F74" s="15"/>
      <c r="G74" s="15"/>
      <c r="H74" s="15"/>
    </row>
    <row r="75" spans="3:8" ht="16.8" x14ac:dyDescent="0.4">
      <c r="C75" s="15"/>
      <c r="D75" s="15"/>
      <c r="E75" s="15"/>
      <c r="F75" s="15"/>
      <c r="G75" s="15"/>
      <c r="H75" s="15"/>
    </row>
    <row r="76" spans="3:8" ht="16.8" x14ac:dyDescent="0.4">
      <c r="C76" s="15"/>
      <c r="D76" s="15"/>
      <c r="E76" s="15"/>
      <c r="F76" s="15"/>
      <c r="G76" s="15"/>
      <c r="H76" s="15"/>
    </row>
    <row r="77" spans="3:8" ht="16.8" x14ac:dyDescent="0.4">
      <c r="C77" s="15"/>
      <c r="D77" s="15"/>
      <c r="E77" s="15"/>
      <c r="F77" s="15"/>
      <c r="G77" s="15"/>
      <c r="H77" s="15"/>
    </row>
    <row r="78" spans="3:8" ht="16.8" x14ac:dyDescent="0.4">
      <c r="C78" s="15"/>
      <c r="D78" s="15"/>
      <c r="E78" s="15"/>
      <c r="F78" s="15"/>
      <c r="G78" s="15"/>
      <c r="H78" s="15"/>
    </row>
    <row r="79" spans="3:8" ht="16.8" x14ac:dyDescent="0.4">
      <c r="C79" s="15"/>
      <c r="D79" s="15"/>
      <c r="E79" s="15"/>
      <c r="F79" s="15"/>
      <c r="G79" s="15"/>
      <c r="H79" s="15"/>
    </row>
    <row r="80" spans="3:8" ht="16.8" x14ac:dyDescent="0.4">
      <c r="C80" s="15"/>
      <c r="D80" s="15"/>
      <c r="E80" s="15"/>
      <c r="F80" s="15"/>
      <c r="G80" s="15"/>
      <c r="H80" s="15"/>
    </row>
    <row r="81" spans="3:8" ht="16.8" x14ac:dyDescent="0.4">
      <c r="C81" s="15"/>
      <c r="D81" s="15"/>
      <c r="E81" s="15"/>
      <c r="F81" s="15"/>
      <c r="G81" s="15"/>
      <c r="H81" s="15"/>
    </row>
    <row r="82" spans="3:8" ht="16.8" x14ac:dyDescent="0.4">
      <c r="C82" s="15"/>
      <c r="D82" s="15"/>
      <c r="E82" s="15"/>
      <c r="F82" s="15"/>
      <c r="G82" s="15"/>
      <c r="H82" s="15"/>
    </row>
    <row r="83" spans="3:8" ht="16.8" x14ac:dyDescent="0.4">
      <c r="C83" s="15"/>
      <c r="D83" s="15"/>
      <c r="E83" s="15"/>
      <c r="F83" s="15"/>
      <c r="G83" s="15"/>
      <c r="H83" s="15"/>
    </row>
    <row r="84" spans="3:8" ht="16.8" x14ac:dyDescent="0.4">
      <c r="C84" s="15"/>
      <c r="D84" s="15"/>
      <c r="E84" s="15"/>
      <c r="F84" s="15"/>
      <c r="G84" s="15"/>
      <c r="H84" s="15"/>
    </row>
    <row r="85" spans="3:8" ht="16.8" x14ac:dyDescent="0.4">
      <c r="C85" s="15"/>
      <c r="D85" s="15"/>
      <c r="E85" s="15"/>
      <c r="F85" s="15"/>
      <c r="G85" s="15"/>
      <c r="H85" s="15"/>
    </row>
    <row r="86" spans="3:8" ht="16.8" x14ac:dyDescent="0.4">
      <c r="C86" s="15"/>
      <c r="D86" s="15"/>
      <c r="E86" s="15"/>
      <c r="F86" s="15"/>
      <c r="G86" s="15"/>
      <c r="H86" s="15"/>
    </row>
    <row r="87" spans="3:8" ht="16.8" x14ac:dyDescent="0.4">
      <c r="C87" s="15"/>
      <c r="D87" s="15"/>
      <c r="E87" s="15"/>
      <c r="F87" s="15"/>
      <c r="G87" s="15"/>
      <c r="H87" s="15"/>
    </row>
    <row r="88" spans="3:8" ht="16.8" x14ac:dyDescent="0.4">
      <c r="C88" s="15"/>
      <c r="D88" s="15"/>
      <c r="E88" s="15"/>
      <c r="F88" s="15"/>
      <c r="G88" s="15"/>
      <c r="H88" s="15"/>
    </row>
    <row r="89" spans="3:8" ht="16.8" x14ac:dyDescent="0.4">
      <c r="C89" s="15"/>
      <c r="D89" s="15"/>
      <c r="E89" s="15"/>
      <c r="F89" s="15"/>
      <c r="G89" s="15"/>
      <c r="H89" s="15"/>
    </row>
    <row r="90" spans="3:8" ht="16.8" x14ac:dyDescent="0.4">
      <c r="C90" s="15"/>
      <c r="D90" s="15"/>
      <c r="E90" s="15"/>
      <c r="F90" s="15"/>
      <c r="G90" s="15"/>
      <c r="H90" s="15"/>
    </row>
    <row r="91" spans="3:8" ht="16.8" x14ac:dyDescent="0.4">
      <c r="C91" s="15"/>
      <c r="D91" s="15"/>
      <c r="E91" s="15"/>
      <c r="F91" s="15"/>
      <c r="G91" s="15"/>
      <c r="H91" s="15"/>
    </row>
    <row r="92" spans="3:8" ht="16.8" x14ac:dyDescent="0.4">
      <c r="C92" s="15"/>
      <c r="D92" s="15"/>
      <c r="E92" s="15"/>
      <c r="F92" s="15"/>
      <c r="G92" s="15"/>
      <c r="H92" s="15"/>
    </row>
    <row r="93" spans="3:8" ht="16.8" x14ac:dyDescent="0.4">
      <c r="C93" s="15"/>
      <c r="D93" s="15"/>
      <c r="E93" s="15"/>
      <c r="F93" s="15"/>
      <c r="G93" s="15"/>
      <c r="H93" s="15"/>
    </row>
    <row r="94" spans="3:8" ht="16.8" x14ac:dyDescent="0.4">
      <c r="C94" s="15"/>
      <c r="D94" s="15"/>
      <c r="E94" s="15"/>
      <c r="F94" s="15"/>
      <c r="G94" s="15"/>
      <c r="H94" s="15"/>
    </row>
    <row r="95" spans="3:8" ht="16.8" x14ac:dyDescent="0.4">
      <c r="C95" s="15"/>
      <c r="D95" s="15"/>
      <c r="E95" s="15"/>
      <c r="F95" s="15"/>
      <c r="G95" s="15"/>
      <c r="H95" s="15"/>
    </row>
    <row r="96" spans="3:8" ht="16.8" x14ac:dyDescent="0.4">
      <c r="C96" s="15"/>
      <c r="D96" s="15"/>
      <c r="E96" s="15"/>
      <c r="F96" s="15"/>
      <c r="G96" s="15"/>
      <c r="H96" s="15"/>
    </row>
    <row r="97" spans="3:8" ht="16.8" x14ac:dyDescent="0.4">
      <c r="C97" s="15"/>
      <c r="D97" s="15"/>
      <c r="E97" s="15"/>
      <c r="F97" s="15"/>
      <c r="G97" s="15"/>
      <c r="H97" s="15"/>
    </row>
    <row r="98" spans="3:8" ht="16.8" x14ac:dyDescent="0.4">
      <c r="C98" s="15"/>
      <c r="D98" s="15"/>
      <c r="E98" s="15"/>
      <c r="F98" s="15"/>
      <c r="G98" s="15"/>
      <c r="H98" s="15"/>
    </row>
    <row r="99" spans="3:8" ht="16.8" x14ac:dyDescent="0.4">
      <c r="C99" s="15"/>
      <c r="D99" s="15"/>
      <c r="E99" s="15"/>
      <c r="F99" s="15"/>
      <c r="G99" s="15"/>
      <c r="H99" s="15"/>
    </row>
    <row r="100" spans="3:8" ht="16.8" x14ac:dyDescent="0.4">
      <c r="C100" s="15"/>
      <c r="D100" s="15"/>
      <c r="E100" s="15"/>
      <c r="F100" s="15"/>
      <c r="G100" s="15"/>
      <c r="H100" s="15"/>
    </row>
    <row r="101" spans="3:8" ht="16.8" x14ac:dyDescent="0.4">
      <c r="C101" s="15"/>
      <c r="D101" s="15"/>
      <c r="E101" s="15"/>
      <c r="F101" s="15"/>
      <c r="G101" s="15"/>
      <c r="H101" s="15"/>
    </row>
    <row r="102" spans="3:8" ht="16.8" x14ac:dyDescent="0.4">
      <c r="C102" s="15"/>
      <c r="D102" s="15"/>
      <c r="E102" s="15"/>
      <c r="F102" s="15"/>
      <c r="G102" s="15"/>
      <c r="H102" s="15"/>
    </row>
    <row r="103" spans="3:8" ht="16.8" x14ac:dyDescent="0.4">
      <c r="C103" s="15"/>
      <c r="D103" s="15"/>
      <c r="E103" s="15"/>
      <c r="F103" s="15"/>
      <c r="G103" s="15"/>
      <c r="H103" s="15"/>
    </row>
    <row r="104" spans="3:8" ht="16.8" x14ac:dyDescent="0.4">
      <c r="C104" s="15"/>
      <c r="D104" s="15"/>
      <c r="E104" s="15"/>
      <c r="F104" s="15"/>
      <c r="G104" s="15"/>
      <c r="H104" s="15"/>
    </row>
    <row r="105" spans="3:8" ht="16.8" x14ac:dyDescent="0.4">
      <c r="C105" s="15"/>
      <c r="D105" s="15"/>
      <c r="E105" s="15"/>
      <c r="F105" s="15"/>
      <c r="G105" s="15"/>
      <c r="H105" s="15"/>
    </row>
    <row r="106" spans="3:8" ht="16.8" x14ac:dyDescent="0.4">
      <c r="C106" s="15"/>
      <c r="D106" s="15"/>
      <c r="E106" s="15"/>
      <c r="F106" s="15"/>
      <c r="G106" s="15"/>
      <c r="H106" s="15"/>
    </row>
    <row r="107" spans="3:8" ht="16.8" x14ac:dyDescent="0.4">
      <c r="C107" s="15"/>
      <c r="D107" s="15"/>
      <c r="E107" s="15"/>
      <c r="F107" s="15"/>
      <c r="G107" s="15"/>
      <c r="H107" s="15"/>
    </row>
    <row r="108" spans="3:8" ht="16.8" x14ac:dyDescent="0.4">
      <c r="C108" s="15"/>
      <c r="D108" s="15"/>
      <c r="E108" s="15"/>
      <c r="F108" s="15"/>
      <c r="G108" s="15"/>
      <c r="H108" s="15"/>
    </row>
    <row r="109" spans="3:8" ht="16.8" x14ac:dyDescent="0.4">
      <c r="C109" s="15"/>
      <c r="D109" s="15"/>
      <c r="E109" s="15"/>
      <c r="F109" s="15"/>
      <c r="G109" s="15"/>
      <c r="H109" s="15"/>
    </row>
    <row r="110" spans="3:8" ht="16.8" x14ac:dyDescent="0.4">
      <c r="C110" s="15"/>
      <c r="D110" s="15"/>
      <c r="E110" s="15"/>
      <c r="F110" s="15"/>
      <c r="G110" s="15"/>
      <c r="H110" s="15"/>
    </row>
    <row r="111" spans="3:8" ht="16.8" x14ac:dyDescent="0.4">
      <c r="C111" s="15"/>
      <c r="D111" s="15"/>
      <c r="E111" s="15"/>
      <c r="F111" s="15"/>
      <c r="G111" s="15"/>
      <c r="H111" s="15"/>
    </row>
    <row r="112" spans="3:8" ht="16.8" x14ac:dyDescent="0.4">
      <c r="C112" s="15"/>
      <c r="D112" s="15"/>
      <c r="E112" s="15"/>
      <c r="F112" s="15"/>
      <c r="G112" s="15"/>
      <c r="H112" s="15"/>
    </row>
    <row r="113" spans="3:8" ht="16.8" x14ac:dyDescent="0.4">
      <c r="C113" s="15"/>
      <c r="D113" s="15"/>
      <c r="E113" s="15"/>
      <c r="F113" s="15"/>
      <c r="G113" s="15"/>
      <c r="H113" s="15"/>
    </row>
    <row r="114" spans="3:8" ht="16.8" x14ac:dyDescent="0.4">
      <c r="C114" s="15"/>
      <c r="D114" s="15"/>
      <c r="E114" s="15"/>
      <c r="F114" s="15"/>
      <c r="G114" s="15"/>
      <c r="H114" s="15"/>
    </row>
    <row r="115" spans="3:8" ht="16.8" x14ac:dyDescent="0.4">
      <c r="C115" s="15"/>
      <c r="D115" s="15"/>
      <c r="E115" s="15"/>
      <c r="F115" s="15"/>
      <c r="G115" s="15"/>
      <c r="H115" s="15"/>
    </row>
    <row r="116" spans="3:8" ht="16.8" x14ac:dyDescent="0.4">
      <c r="C116" s="15"/>
      <c r="D116" s="15"/>
      <c r="E116" s="15"/>
      <c r="F116" s="15"/>
      <c r="G116" s="15"/>
      <c r="H116" s="15"/>
    </row>
    <row r="117" spans="3:8" ht="16.8" x14ac:dyDescent="0.4">
      <c r="C117" s="15"/>
      <c r="D117" s="15"/>
      <c r="E117" s="15"/>
      <c r="F117" s="15"/>
      <c r="G117" s="15"/>
      <c r="H117" s="15"/>
    </row>
    <row r="118" spans="3:8" ht="16.8" x14ac:dyDescent="0.4">
      <c r="C118" s="15"/>
      <c r="D118" s="15"/>
      <c r="E118" s="15"/>
      <c r="F118" s="15"/>
      <c r="G118" s="15"/>
      <c r="H118" s="15"/>
    </row>
    <row r="119" spans="3:8" ht="16.8" x14ac:dyDescent="0.4">
      <c r="C119" s="15"/>
      <c r="D119" s="15"/>
      <c r="E119" s="15"/>
      <c r="F119" s="15"/>
      <c r="G119" s="15"/>
      <c r="H119" s="15"/>
    </row>
    <row r="120" spans="3:8" ht="16.8" x14ac:dyDescent="0.4">
      <c r="C120" s="15"/>
      <c r="D120" s="15"/>
      <c r="E120" s="15"/>
      <c r="F120" s="15"/>
      <c r="G120" s="15"/>
      <c r="H120" s="15"/>
    </row>
    <row r="121" spans="3:8" ht="16.8" x14ac:dyDescent="0.4">
      <c r="C121" s="15"/>
      <c r="D121" s="15"/>
      <c r="E121" s="15"/>
      <c r="F121" s="15"/>
      <c r="G121" s="15"/>
      <c r="H121" s="15"/>
    </row>
    <row r="122" spans="3:8" ht="16.8" x14ac:dyDescent="0.4">
      <c r="C122" s="15"/>
      <c r="D122" s="15"/>
      <c r="E122" s="15"/>
      <c r="F122" s="15"/>
      <c r="G122" s="15"/>
      <c r="H122" s="15"/>
    </row>
    <row r="123" spans="3:8" ht="16.8" x14ac:dyDescent="0.4">
      <c r="C123" s="15"/>
      <c r="D123" s="15"/>
      <c r="E123" s="15"/>
      <c r="F123" s="15"/>
      <c r="G123" s="15"/>
      <c r="H123" s="15"/>
    </row>
    <row r="124" spans="3:8" ht="16.8" x14ac:dyDescent="0.4">
      <c r="C124" s="15"/>
      <c r="D124" s="15"/>
      <c r="E124" s="15"/>
      <c r="F124" s="15"/>
      <c r="G124" s="15"/>
      <c r="H124" s="15"/>
    </row>
    <row r="125" spans="3:8" ht="16.8" x14ac:dyDescent="0.4">
      <c r="C125" s="15"/>
      <c r="D125" s="15"/>
      <c r="E125" s="15"/>
      <c r="F125" s="15"/>
      <c r="G125" s="15"/>
      <c r="H125" s="15"/>
    </row>
    <row r="126" spans="3:8" ht="16.8" x14ac:dyDescent="0.4">
      <c r="C126" s="15"/>
      <c r="D126" s="15"/>
      <c r="E126" s="15"/>
      <c r="F126" s="15"/>
      <c r="G126" s="15"/>
      <c r="H126" s="15"/>
    </row>
    <row r="127" spans="3:8" ht="16.8" x14ac:dyDescent="0.4">
      <c r="C127" s="15"/>
      <c r="D127" s="15"/>
      <c r="E127" s="15"/>
      <c r="F127" s="15"/>
      <c r="G127" s="15"/>
      <c r="H127" s="15"/>
    </row>
    <row r="128" spans="3:8" ht="16.8" x14ac:dyDescent="0.4">
      <c r="C128" s="15"/>
      <c r="D128" s="15"/>
      <c r="E128" s="15"/>
      <c r="F128" s="15"/>
      <c r="G128" s="15"/>
      <c r="H128" s="15"/>
    </row>
    <row r="129" spans="3:8" ht="16.8" x14ac:dyDescent="0.4">
      <c r="C129" s="15"/>
      <c r="D129" s="15"/>
      <c r="E129" s="15"/>
      <c r="F129" s="15"/>
      <c r="G129" s="15"/>
      <c r="H129" s="15"/>
    </row>
    <row r="130" spans="3:8" ht="16.8" x14ac:dyDescent="0.4">
      <c r="C130" s="15"/>
      <c r="D130" s="15"/>
      <c r="E130" s="15"/>
      <c r="F130" s="15"/>
      <c r="G130" s="15"/>
      <c r="H130" s="15"/>
    </row>
    <row r="131" spans="3:8" ht="16.8" x14ac:dyDescent="0.4">
      <c r="C131" s="15"/>
      <c r="D131" s="15"/>
      <c r="E131" s="15"/>
      <c r="F131" s="15"/>
      <c r="G131" s="15"/>
      <c r="H131" s="15"/>
    </row>
    <row r="132" spans="3:8" ht="16.8" x14ac:dyDescent="0.4">
      <c r="C132" s="15"/>
      <c r="D132" s="15"/>
      <c r="E132" s="15"/>
      <c r="F132" s="15"/>
      <c r="G132" s="15"/>
      <c r="H132" s="15"/>
    </row>
    <row r="133" spans="3:8" ht="16.8" x14ac:dyDescent="0.4">
      <c r="C133" s="15"/>
      <c r="D133" s="15"/>
      <c r="E133" s="15"/>
      <c r="F133" s="15"/>
      <c r="G133" s="15"/>
      <c r="H133" s="15"/>
    </row>
    <row r="134" spans="3:8" ht="16.8" x14ac:dyDescent="0.4">
      <c r="C134" s="15"/>
      <c r="D134" s="15"/>
      <c r="E134" s="15"/>
      <c r="F134" s="15"/>
      <c r="G134" s="15"/>
      <c r="H134" s="15"/>
    </row>
    <row r="135" spans="3:8" ht="16.8" x14ac:dyDescent="0.4">
      <c r="C135" s="15"/>
      <c r="D135" s="15"/>
      <c r="E135" s="15"/>
      <c r="F135" s="15"/>
      <c r="G135" s="15"/>
      <c r="H135" s="15"/>
    </row>
    <row r="136" spans="3:8" ht="16.8" x14ac:dyDescent="0.4">
      <c r="C136" s="15"/>
      <c r="D136" s="15"/>
      <c r="E136" s="15"/>
      <c r="F136" s="15"/>
      <c r="G136" s="15"/>
      <c r="H136" s="15"/>
    </row>
    <row r="137" spans="3:8" ht="16.8" x14ac:dyDescent="0.4">
      <c r="C137" s="15"/>
      <c r="D137" s="15"/>
      <c r="E137" s="15"/>
      <c r="F137" s="15"/>
      <c r="G137" s="15"/>
      <c r="H137" s="15"/>
    </row>
    <row r="138" spans="3:8" ht="16.8" x14ac:dyDescent="0.4">
      <c r="C138" s="15"/>
      <c r="D138" s="15"/>
      <c r="E138" s="15"/>
      <c r="F138" s="15"/>
      <c r="G138" s="15"/>
      <c r="H138" s="15"/>
    </row>
    <row r="139" spans="3:8" ht="16.8" x14ac:dyDescent="0.4">
      <c r="C139" s="15"/>
      <c r="D139" s="15"/>
      <c r="E139" s="15"/>
      <c r="F139" s="15"/>
      <c r="G139" s="15"/>
      <c r="H139" s="15"/>
    </row>
    <row r="140" spans="3:8" ht="16.8" x14ac:dyDescent="0.4">
      <c r="C140" s="15"/>
      <c r="D140" s="15"/>
      <c r="E140" s="15"/>
      <c r="F140" s="15"/>
      <c r="G140" s="15"/>
      <c r="H140" s="15"/>
    </row>
    <row r="141" spans="3:8" ht="16.8" x14ac:dyDescent="0.4">
      <c r="C141" s="15"/>
      <c r="D141" s="15"/>
      <c r="E141" s="15"/>
      <c r="F141" s="15"/>
      <c r="G141" s="15"/>
      <c r="H141" s="15"/>
    </row>
    <row r="142" spans="3:8" ht="16.8" x14ac:dyDescent="0.4">
      <c r="C142" s="15"/>
      <c r="D142" s="15"/>
      <c r="E142" s="15"/>
      <c r="F142" s="15"/>
      <c r="G142" s="15"/>
      <c r="H142" s="15"/>
    </row>
    <row r="143" spans="3:8" ht="16.8" x14ac:dyDescent="0.4">
      <c r="C143" s="15"/>
      <c r="D143" s="15"/>
      <c r="E143" s="15"/>
      <c r="F143" s="15"/>
      <c r="G143" s="15"/>
      <c r="H143" s="15"/>
    </row>
    <row r="144" spans="3:8" ht="16.8" x14ac:dyDescent="0.4">
      <c r="C144" s="15"/>
      <c r="D144" s="15"/>
      <c r="E144" s="15"/>
      <c r="F144" s="15"/>
      <c r="G144" s="15"/>
      <c r="H144" s="15"/>
    </row>
    <row r="145" spans="3:8" ht="16.8" x14ac:dyDescent="0.4">
      <c r="C145" s="15"/>
      <c r="D145" s="15"/>
      <c r="E145" s="15"/>
      <c r="F145" s="15"/>
      <c r="G145" s="15"/>
      <c r="H145" s="15"/>
    </row>
    <row r="146" spans="3:8" ht="16.8" x14ac:dyDescent="0.4">
      <c r="C146" s="15"/>
      <c r="D146" s="15"/>
      <c r="E146" s="15"/>
      <c r="F146" s="15"/>
      <c r="G146" s="15"/>
      <c r="H146" s="15"/>
    </row>
    <row r="147" spans="3:8" ht="16.8" x14ac:dyDescent="0.4">
      <c r="C147" s="15"/>
      <c r="D147" s="15"/>
      <c r="E147" s="15"/>
      <c r="F147" s="15"/>
      <c r="G147" s="15"/>
      <c r="H147" s="15"/>
    </row>
    <row r="148" spans="3:8" ht="16.8" x14ac:dyDescent="0.4">
      <c r="C148" s="15"/>
      <c r="D148" s="15"/>
      <c r="E148" s="15"/>
      <c r="F148" s="15"/>
      <c r="G148" s="15"/>
      <c r="H148" s="15"/>
    </row>
    <row r="149" spans="3:8" ht="16.8" x14ac:dyDescent="0.4">
      <c r="C149" s="15"/>
      <c r="D149" s="15"/>
      <c r="E149" s="15"/>
      <c r="F149" s="15"/>
      <c r="G149" s="15"/>
      <c r="H149" s="15"/>
    </row>
    <row r="150" spans="3:8" ht="16.8" x14ac:dyDescent="0.4">
      <c r="C150" s="15"/>
      <c r="D150" s="15"/>
      <c r="E150" s="15"/>
      <c r="F150" s="15"/>
      <c r="G150" s="15"/>
      <c r="H150" s="15"/>
    </row>
    <row r="151" spans="3:8" ht="16.8" x14ac:dyDescent="0.4">
      <c r="C151" s="15"/>
      <c r="D151" s="15"/>
      <c r="E151" s="15"/>
      <c r="F151" s="15"/>
      <c r="G151" s="15"/>
      <c r="H151" s="15"/>
    </row>
    <row r="152" spans="3:8" ht="16.8" x14ac:dyDescent="0.4">
      <c r="C152" s="15"/>
      <c r="D152" s="15"/>
      <c r="E152" s="15"/>
      <c r="F152" s="15"/>
      <c r="G152" s="15"/>
      <c r="H152" s="15"/>
    </row>
    <row r="153" spans="3:8" ht="16.8" x14ac:dyDescent="0.4">
      <c r="C153" s="15"/>
      <c r="D153" s="15"/>
      <c r="E153" s="15"/>
      <c r="F153" s="15"/>
      <c r="G153" s="15"/>
      <c r="H153" s="15"/>
    </row>
    <row r="154" spans="3:8" ht="16.8" x14ac:dyDescent="0.4">
      <c r="C154" s="15"/>
      <c r="D154" s="15"/>
      <c r="E154" s="15"/>
      <c r="F154" s="15"/>
      <c r="G154" s="15"/>
      <c r="H154" s="15"/>
    </row>
    <row r="155" spans="3:8" ht="16.8" x14ac:dyDescent="0.4">
      <c r="C155" s="15"/>
      <c r="D155" s="15"/>
      <c r="E155" s="15"/>
      <c r="F155" s="15"/>
      <c r="G155" s="15"/>
      <c r="H155" s="15"/>
    </row>
    <row r="156" spans="3:8" ht="16.8" x14ac:dyDescent="0.4">
      <c r="C156" s="15"/>
      <c r="D156" s="15"/>
      <c r="E156" s="15"/>
      <c r="F156" s="15"/>
      <c r="G156" s="15"/>
      <c r="H156" s="15"/>
    </row>
    <row r="157" spans="3:8" ht="16.8" x14ac:dyDescent="0.4">
      <c r="C157" s="15"/>
      <c r="D157" s="15"/>
      <c r="E157" s="15"/>
      <c r="F157" s="15"/>
      <c r="G157" s="15"/>
      <c r="H157" s="15"/>
    </row>
    <row r="158" spans="3:8" ht="16.8" x14ac:dyDescent="0.4">
      <c r="C158" s="15"/>
      <c r="D158" s="15"/>
      <c r="E158" s="15"/>
      <c r="F158" s="15"/>
      <c r="G158" s="15"/>
      <c r="H158" s="15"/>
    </row>
    <row r="159" spans="3:8" ht="16.8" x14ac:dyDescent="0.4">
      <c r="C159" s="15"/>
      <c r="D159" s="15"/>
      <c r="E159" s="15"/>
      <c r="F159" s="15"/>
      <c r="G159" s="15"/>
      <c r="H159" s="15"/>
    </row>
    <row r="160" spans="3:8" ht="16.8" x14ac:dyDescent="0.4">
      <c r="C160" s="15"/>
      <c r="D160" s="15"/>
      <c r="E160" s="15"/>
      <c r="F160" s="15"/>
      <c r="G160" s="15"/>
      <c r="H160" s="15"/>
    </row>
    <row r="161" spans="3:8" ht="16.8" x14ac:dyDescent="0.4">
      <c r="C161" s="15"/>
      <c r="D161" s="15"/>
      <c r="E161" s="15"/>
      <c r="F161" s="15"/>
      <c r="G161" s="15"/>
      <c r="H161" s="15"/>
    </row>
    <row r="162" spans="3:8" ht="16.8" x14ac:dyDescent="0.4">
      <c r="C162" s="15"/>
      <c r="D162" s="15"/>
      <c r="E162" s="15"/>
      <c r="F162" s="15"/>
      <c r="G162" s="15"/>
      <c r="H162" s="15"/>
    </row>
    <row r="163" spans="3:8" ht="16.8" x14ac:dyDescent="0.4">
      <c r="C163" s="15"/>
      <c r="D163" s="15"/>
      <c r="E163" s="15"/>
      <c r="F163" s="15"/>
      <c r="G163" s="15"/>
      <c r="H163" s="15"/>
    </row>
    <row r="164" spans="3:8" ht="16.8" x14ac:dyDescent="0.4">
      <c r="C164" s="15"/>
      <c r="D164" s="15"/>
      <c r="E164" s="15"/>
      <c r="F164" s="15"/>
      <c r="G164" s="15"/>
      <c r="H164" s="15"/>
    </row>
    <row r="165" spans="3:8" ht="16.8" x14ac:dyDescent="0.4">
      <c r="C165" s="15"/>
      <c r="D165" s="15"/>
      <c r="E165" s="15"/>
      <c r="F165" s="15"/>
      <c r="G165" s="15"/>
      <c r="H165" s="15"/>
    </row>
    <row r="166" spans="3:8" ht="16.8" x14ac:dyDescent="0.4">
      <c r="C166" s="15"/>
      <c r="D166" s="15"/>
      <c r="E166" s="15"/>
      <c r="F166" s="15"/>
      <c r="G166" s="15"/>
      <c r="H166" s="15"/>
    </row>
    <row r="167" spans="3:8" ht="16.8" x14ac:dyDescent="0.4">
      <c r="C167" s="15"/>
      <c r="D167" s="15"/>
      <c r="E167" s="15"/>
      <c r="F167" s="15"/>
      <c r="G167" s="15"/>
      <c r="H167" s="15"/>
    </row>
    <row r="168" spans="3:8" ht="16.8" x14ac:dyDescent="0.4">
      <c r="C168" s="15"/>
      <c r="D168" s="15"/>
      <c r="E168" s="15"/>
      <c r="F168" s="15"/>
      <c r="G168" s="15"/>
      <c r="H168" s="15"/>
    </row>
    <row r="169" spans="3:8" ht="16.8" x14ac:dyDescent="0.4">
      <c r="C169" s="15"/>
      <c r="D169" s="15"/>
      <c r="E169" s="15"/>
      <c r="F169" s="15"/>
      <c r="G169" s="15"/>
      <c r="H169" s="15"/>
    </row>
    <row r="170" spans="3:8" ht="16.8" x14ac:dyDescent="0.4">
      <c r="C170" s="15"/>
      <c r="D170" s="15"/>
      <c r="E170" s="15"/>
      <c r="F170" s="15"/>
      <c r="G170" s="15"/>
      <c r="H170" s="15"/>
    </row>
    <row r="171" spans="3:8" ht="16.8" x14ac:dyDescent="0.4">
      <c r="C171" s="15"/>
      <c r="D171" s="15"/>
      <c r="E171" s="15"/>
      <c r="F171" s="15"/>
      <c r="G171" s="15"/>
      <c r="H171" s="15"/>
    </row>
    <row r="172" spans="3:8" ht="16.8" x14ac:dyDescent="0.4">
      <c r="C172" s="15"/>
      <c r="D172" s="15"/>
      <c r="E172" s="15"/>
      <c r="F172" s="15"/>
      <c r="G172" s="15"/>
      <c r="H172" s="15"/>
    </row>
    <row r="173" spans="3:8" ht="16.8" x14ac:dyDescent="0.4">
      <c r="C173" s="15"/>
      <c r="D173" s="15"/>
      <c r="E173" s="15"/>
      <c r="F173" s="15"/>
      <c r="G173" s="15"/>
      <c r="H173" s="15"/>
    </row>
    <row r="174" spans="3:8" ht="16.8" x14ac:dyDescent="0.4">
      <c r="C174" s="15"/>
      <c r="D174" s="15"/>
      <c r="E174" s="15"/>
      <c r="F174" s="15"/>
      <c r="G174" s="15"/>
      <c r="H174" s="15"/>
    </row>
    <row r="175" spans="3:8" ht="16.8" x14ac:dyDescent="0.4">
      <c r="C175" s="15"/>
      <c r="D175" s="15"/>
      <c r="E175" s="15"/>
      <c r="F175" s="15"/>
      <c r="G175" s="15"/>
      <c r="H175" s="15"/>
    </row>
    <row r="176" spans="3:8" ht="16.8" x14ac:dyDescent="0.4">
      <c r="C176" s="15"/>
      <c r="D176" s="15"/>
      <c r="E176" s="15"/>
      <c r="F176" s="15"/>
      <c r="G176" s="15"/>
      <c r="H176" s="15"/>
    </row>
    <row r="177" spans="3:8" ht="16.8" x14ac:dyDescent="0.4">
      <c r="C177" s="15"/>
      <c r="D177" s="15"/>
      <c r="E177" s="15"/>
      <c r="F177" s="15"/>
      <c r="G177" s="15"/>
      <c r="H177" s="15"/>
    </row>
    <row r="178" spans="3:8" ht="16.8" x14ac:dyDescent="0.4">
      <c r="C178" s="15"/>
      <c r="D178" s="15"/>
      <c r="E178" s="15"/>
      <c r="F178" s="15"/>
      <c r="G178" s="15"/>
      <c r="H178" s="15"/>
    </row>
    <row r="179" spans="3:8" ht="16.8" x14ac:dyDescent="0.4">
      <c r="C179" s="15"/>
      <c r="D179" s="15"/>
      <c r="E179" s="15"/>
      <c r="F179" s="15"/>
      <c r="G179" s="15"/>
      <c r="H179" s="15"/>
    </row>
    <row r="180" spans="3:8" ht="16.8" x14ac:dyDescent="0.4">
      <c r="C180" s="15"/>
      <c r="D180" s="15"/>
      <c r="E180" s="15"/>
      <c r="F180" s="15"/>
      <c r="G180" s="15"/>
      <c r="H180" s="15"/>
    </row>
    <row r="181" spans="3:8" ht="16.8" x14ac:dyDescent="0.4">
      <c r="C181" s="15"/>
      <c r="D181" s="15"/>
      <c r="E181" s="15"/>
      <c r="F181" s="15"/>
      <c r="G181" s="15"/>
      <c r="H181" s="15"/>
    </row>
    <row r="182" spans="3:8" ht="16.8" x14ac:dyDescent="0.4">
      <c r="C182" s="15"/>
      <c r="D182" s="15"/>
      <c r="E182" s="15"/>
      <c r="F182" s="15"/>
      <c r="G182" s="15"/>
      <c r="H182" s="15"/>
    </row>
    <row r="183" spans="3:8" ht="16.8" x14ac:dyDescent="0.4">
      <c r="C183" s="15"/>
      <c r="D183" s="15"/>
      <c r="E183" s="15"/>
      <c r="F183" s="15"/>
      <c r="G183" s="15"/>
      <c r="H183" s="15"/>
    </row>
    <row r="184" spans="3:8" ht="16.8" x14ac:dyDescent="0.4">
      <c r="C184" s="15"/>
      <c r="D184" s="15"/>
      <c r="E184" s="15"/>
      <c r="F184" s="15"/>
      <c r="G184" s="15"/>
      <c r="H184" s="15"/>
    </row>
    <row r="185" spans="3:8" ht="16.8" x14ac:dyDescent="0.4">
      <c r="C185" s="15"/>
      <c r="D185" s="15"/>
      <c r="E185" s="15"/>
      <c r="F185" s="15"/>
      <c r="G185" s="15"/>
      <c r="H185" s="15"/>
    </row>
    <row r="186" spans="3:8" ht="16.8" x14ac:dyDescent="0.4">
      <c r="C186" s="15"/>
      <c r="D186" s="15"/>
      <c r="E186" s="15"/>
      <c r="F186" s="15"/>
      <c r="G186" s="15"/>
      <c r="H186" s="15"/>
    </row>
    <row r="187" spans="3:8" ht="16.8" x14ac:dyDescent="0.4">
      <c r="C187" s="15"/>
      <c r="D187" s="15"/>
      <c r="E187" s="15"/>
      <c r="F187" s="15"/>
      <c r="G187" s="15"/>
      <c r="H187" s="15"/>
    </row>
    <row r="188" spans="3:8" ht="16.8" x14ac:dyDescent="0.4">
      <c r="C188" s="15"/>
      <c r="D188" s="15"/>
      <c r="E188" s="15"/>
      <c r="F188" s="15"/>
      <c r="G188" s="15"/>
      <c r="H188" s="15"/>
    </row>
    <row r="189" spans="3:8" ht="16.8" x14ac:dyDescent="0.4">
      <c r="C189" s="15"/>
      <c r="D189" s="15"/>
      <c r="E189" s="15"/>
      <c r="F189" s="15"/>
      <c r="G189" s="15"/>
      <c r="H189" s="15"/>
    </row>
    <row r="190" spans="3:8" ht="16.8" x14ac:dyDescent="0.4">
      <c r="C190" s="15"/>
      <c r="D190" s="15"/>
      <c r="E190" s="15"/>
      <c r="F190" s="15"/>
      <c r="G190" s="15"/>
      <c r="H190" s="15"/>
    </row>
    <row r="191" spans="3:8" ht="16.8" x14ac:dyDescent="0.4">
      <c r="C191" s="15"/>
      <c r="D191" s="15"/>
      <c r="E191" s="15"/>
      <c r="F191" s="15"/>
      <c r="G191" s="15"/>
      <c r="H191" s="15"/>
    </row>
    <row r="192" spans="3:8" ht="16.8" x14ac:dyDescent="0.4">
      <c r="C192" s="15"/>
      <c r="D192" s="15"/>
      <c r="E192" s="15"/>
      <c r="F192" s="15"/>
      <c r="G192" s="15"/>
      <c r="H192" s="15"/>
    </row>
    <row r="193" spans="3:8" ht="16.8" x14ac:dyDescent="0.4">
      <c r="C193" s="15"/>
      <c r="D193" s="15"/>
      <c r="E193" s="15"/>
      <c r="F193" s="15"/>
      <c r="G193" s="15"/>
      <c r="H193" s="15"/>
    </row>
    <row r="194" spans="3:8" ht="16.8" x14ac:dyDescent="0.4">
      <c r="C194" s="15"/>
      <c r="D194" s="15"/>
      <c r="E194" s="15"/>
      <c r="F194" s="15"/>
      <c r="G194" s="15"/>
      <c r="H194" s="15"/>
    </row>
    <row r="195" spans="3:8" ht="16.8" x14ac:dyDescent="0.4">
      <c r="C195" s="15"/>
      <c r="D195" s="15"/>
      <c r="E195" s="15"/>
      <c r="F195" s="15"/>
      <c r="G195" s="15"/>
      <c r="H195" s="15"/>
    </row>
    <row r="196" spans="3:8" ht="16.8" x14ac:dyDescent="0.4">
      <c r="C196" s="15"/>
      <c r="D196" s="15"/>
      <c r="E196" s="15"/>
      <c r="F196" s="15"/>
      <c r="G196" s="15"/>
      <c r="H196" s="15"/>
    </row>
    <row r="197" spans="3:8" ht="16.8" x14ac:dyDescent="0.4">
      <c r="C197" s="15"/>
      <c r="D197" s="15"/>
      <c r="E197" s="15"/>
      <c r="F197" s="15"/>
      <c r="G197" s="15"/>
      <c r="H197" s="15"/>
    </row>
    <row r="198" spans="3:8" ht="16.8" x14ac:dyDescent="0.4">
      <c r="C198" s="15"/>
      <c r="D198" s="15"/>
      <c r="E198" s="15"/>
      <c r="F198" s="15"/>
      <c r="G198" s="15"/>
      <c r="H198" s="15"/>
    </row>
    <row r="199" spans="3:8" ht="16.8" x14ac:dyDescent="0.4">
      <c r="C199" s="15"/>
      <c r="D199" s="15"/>
      <c r="E199" s="15"/>
      <c r="F199" s="15"/>
      <c r="G199" s="15"/>
      <c r="H199" s="15"/>
    </row>
    <row r="200" spans="3:8" ht="16.8" x14ac:dyDescent="0.4">
      <c r="C200" s="15"/>
      <c r="D200" s="15"/>
      <c r="E200" s="15"/>
      <c r="F200" s="15"/>
      <c r="G200" s="15"/>
      <c r="H200" s="15"/>
    </row>
  </sheetData>
  <mergeCells count="3">
    <mergeCell ref="C7:E7"/>
    <mergeCell ref="C4:E4"/>
    <mergeCell ref="B1:J1"/>
  </mergeCells>
  <hyperlinks>
    <hyperlink ref="A1" location="'MENU'!A1" display="'MENU'!A1" xr:uid="{00000000-0004-0000-0300-000000000000}"/>
  </hyperlinks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5A3D8C"/>
  </sheetPr>
  <dimension ref="A1:K65"/>
  <sheetViews>
    <sheetView showGridLines="0" zoomScale="110" workbookViewId="0"/>
  </sheetViews>
  <sheetFormatPr defaultRowHeight="14.4" x14ac:dyDescent="0.3"/>
  <cols>
    <col min="1" max="1" width="37.21875" customWidth="1"/>
  </cols>
  <sheetData>
    <row r="1" spans="1:11" ht="25.95" customHeight="1" x14ac:dyDescent="0.3">
      <c r="A1" s="26" t="str">
        <f>HYPERLINK("#'MENU'!A1","← MENU")</f>
        <v>← MENU</v>
      </c>
      <c r="B1" s="27" t="s">
        <v>53</v>
      </c>
      <c r="C1" s="28"/>
      <c r="D1" s="28"/>
      <c r="E1" s="28"/>
      <c r="F1" s="28"/>
      <c r="G1" s="28"/>
      <c r="H1" s="28"/>
      <c r="I1" s="28"/>
      <c r="J1" s="28"/>
      <c r="K1" s="24"/>
    </row>
    <row r="2" spans="1:11" ht="6" customHeight="1" x14ac:dyDescent="0.3">
      <c r="A2" s="25" t="s">
        <v>54</v>
      </c>
      <c r="B2" s="25"/>
      <c r="C2" s="25"/>
      <c r="D2" s="25"/>
      <c r="E2" s="25"/>
      <c r="F2" s="25"/>
      <c r="G2" s="25"/>
      <c r="H2" s="25"/>
      <c r="I2" s="25"/>
      <c r="J2" s="25"/>
      <c r="K2" s="25"/>
    </row>
    <row r="3" spans="1:11" x14ac:dyDescent="0.3">
      <c r="A3" t="s">
        <v>55</v>
      </c>
    </row>
    <row r="4" spans="1:11" x14ac:dyDescent="0.3">
      <c r="A4" t="s">
        <v>56</v>
      </c>
    </row>
    <row r="5" spans="1:11" x14ac:dyDescent="0.3">
      <c r="A5" t="s">
        <v>57</v>
      </c>
    </row>
    <row r="6" spans="1:11" x14ac:dyDescent="0.3">
      <c r="A6" t="s">
        <v>58</v>
      </c>
    </row>
    <row r="7" spans="1:11" x14ac:dyDescent="0.3">
      <c r="A7" t="s">
        <v>59</v>
      </c>
    </row>
    <row r="8" spans="1:11" x14ac:dyDescent="0.3">
      <c r="A8" t="s">
        <v>60</v>
      </c>
    </row>
    <row r="9" spans="1:11" x14ac:dyDescent="0.3">
      <c r="A9" t="s">
        <v>61</v>
      </c>
    </row>
    <row r="10" spans="1:11" x14ac:dyDescent="0.3">
      <c r="A10" t="s">
        <v>62</v>
      </c>
    </row>
    <row r="11" spans="1:11" x14ac:dyDescent="0.3">
      <c r="A11" t="s">
        <v>63</v>
      </c>
    </row>
    <row r="12" spans="1:11" x14ac:dyDescent="0.3">
      <c r="A12" t="s">
        <v>64</v>
      </c>
    </row>
    <row r="13" spans="1:11" x14ac:dyDescent="0.3">
      <c r="A13" t="s">
        <v>65</v>
      </c>
    </row>
    <row r="14" spans="1:11" x14ac:dyDescent="0.3">
      <c r="A14" t="s">
        <v>66</v>
      </c>
    </row>
    <row r="15" spans="1:11" x14ac:dyDescent="0.3">
      <c r="A15" t="s">
        <v>67</v>
      </c>
    </row>
    <row r="16" spans="1:11" x14ac:dyDescent="0.3">
      <c r="A16" t="s">
        <v>68</v>
      </c>
    </row>
    <row r="17" spans="1:1" x14ac:dyDescent="0.3">
      <c r="A17" t="s">
        <v>69</v>
      </c>
    </row>
    <row r="18" spans="1:1" x14ac:dyDescent="0.3">
      <c r="A18" t="s">
        <v>70</v>
      </c>
    </row>
    <row r="19" spans="1:1" x14ac:dyDescent="0.3">
      <c r="A19" t="s">
        <v>71</v>
      </c>
    </row>
    <row r="20" spans="1:1" x14ac:dyDescent="0.3">
      <c r="A20" t="s">
        <v>37</v>
      </c>
    </row>
    <row r="21" spans="1:1" x14ac:dyDescent="0.3">
      <c r="A21" t="s">
        <v>32</v>
      </c>
    </row>
    <row r="22" spans="1:1" x14ac:dyDescent="0.3">
      <c r="A22" t="s">
        <v>72</v>
      </c>
    </row>
    <row r="23" spans="1:1" x14ac:dyDescent="0.3">
      <c r="A23" t="s">
        <v>73</v>
      </c>
    </row>
    <row r="24" spans="1:1" x14ac:dyDescent="0.3">
      <c r="A24" t="s">
        <v>74</v>
      </c>
    </row>
    <row r="25" spans="1:1" x14ac:dyDescent="0.3">
      <c r="A25" t="s">
        <v>75</v>
      </c>
    </row>
    <row r="26" spans="1:1" x14ac:dyDescent="0.3">
      <c r="A26" t="s">
        <v>76</v>
      </c>
    </row>
    <row r="27" spans="1:1" x14ac:dyDescent="0.3">
      <c r="A27" t="s">
        <v>77</v>
      </c>
    </row>
    <row r="28" spans="1:1" x14ac:dyDescent="0.3">
      <c r="A28" t="s">
        <v>78</v>
      </c>
    </row>
    <row r="29" spans="1:1" x14ac:dyDescent="0.3">
      <c r="A29" t="s">
        <v>79</v>
      </c>
    </row>
    <row r="30" spans="1:1" x14ac:dyDescent="0.3">
      <c r="A30" t="s">
        <v>80</v>
      </c>
    </row>
    <row r="31" spans="1:1" x14ac:dyDescent="0.3">
      <c r="A31" t="s">
        <v>81</v>
      </c>
    </row>
    <row r="32" spans="1:1" x14ac:dyDescent="0.3">
      <c r="A32" t="s">
        <v>82</v>
      </c>
    </row>
    <row r="33" spans="1:1" x14ac:dyDescent="0.3">
      <c r="A33" t="s">
        <v>83</v>
      </c>
    </row>
    <row r="34" spans="1:1" x14ac:dyDescent="0.3">
      <c r="A34" t="s">
        <v>84</v>
      </c>
    </row>
    <row r="35" spans="1:1" x14ac:dyDescent="0.3">
      <c r="A35" t="s">
        <v>85</v>
      </c>
    </row>
    <row r="36" spans="1:1" x14ac:dyDescent="0.3">
      <c r="A36" t="s">
        <v>86</v>
      </c>
    </row>
    <row r="37" spans="1:1" x14ac:dyDescent="0.3">
      <c r="A37" t="s">
        <v>87</v>
      </c>
    </row>
    <row r="38" spans="1:1" x14ac:dyDescent="0.3">
      <c r="A38" t="s">
        <v>88</v>
      </c>
    </row>
    <row r="39" spans="1:1" x14ac:dyDescent="0.3">
      <c r="A39" t="s">
        <v>89</v>
      </c>
    </row>
    <row r="40" spans="1:1" x14ac:dyDescent="0.3">
      <c r="A40" t="s">
        <v>90</v>
      </c>
    </row>
    <row r="41" spans="1:1" x14ac:dyDescent="0.3">
      <c r="A41" t="s">
        <v>91</v>
      </c>
    </row>
    <row r="42" spans="1:1" x14ac:dyDescent="0.3">
      <c r="A42" t="s">
        <v>92</v>
      </c>
    </row>
    <row r="43" spans="1:1" x14ac:dyDescent="0.3">
      <c r="A43" t="s">
        <v>93</v>
      </c>
    </row>
    <row r="44" spans="1:1" x14ac:dyDescent="0.3">
      <c r="A44" t="s">
        <v>94</v>
      </c>
    </row>
    <row r="45" spans="1:1" x14ac:dyDescent="0.3">
      <c r="A45" t="s">
        <v>95</v>
      </c>
    </row>
    <row r="46" spans="1:1" x14ac:dyDescent="0.3">
      <c r="A46" t="s">
        <v>96</v>
      </c>
    </row>
    <row r="47" spans="1:1" x14ac:dyDescent="0.3">
      <c r="A47" t="s">
        <v>97</v>
      </c>
    </row>
    <row r="48" spans="1:1" x14ac:dyDescent="0.3">
      <c r="A48" t="s">
        <v>98</v>
      </c>
    </row>
    <row r="49" spans="1:1" x14ac:dyDescent="0.3">
      <c r="A49" t="s">
        <v>99</v>
      </c>
    </row>
    <row r="50" spans="1:1" x14ac:dyDescent="0.3">
      <c r="A50" t="s">
        <v>100</v>
      </c>
    </row>
    <row r="51" spans="1:1" x14ac:dyDescent="0.3">
      <c r="A51" t="s">
        <v>101</v>
      </c>
    </row>
    <row r="54" spans="1:1" x14ac:dyDescent="0.3">
      <c r="A54" t="s">
        <v>102</v>
      </c>
    </row>
    <row r="55" spans="1:1" x14ac:dyDescent="0.3">
      <c r="A55" t="s">
        <v>22</v>
      </c>
    </row>
    <row r="56" spans="1:1" x14ac:dyDescent="0.3">
      <c r="A56" t="s">
        <v>24</v>
      </c>
    </row>
    <row r="59" spans="1:1" x14ac:dyDescent="0.3">
      <c r="A59" t="s">
        <v>103</v>
      </c>
    </row>
    <row r="60" spans="1:1" x14ac:dyDescent="0.3">
      <c r="A60" t="s">
        <v>52</v>
      </c>
    </row>
    <row r="61" spans="1:1" x14ac:dyDescent="0.3">
      <c r="A61" t="s">
        <v>104</v>
      </c>
    </row>
    <row r="62" spans="1:1" x14ac:dyDescent="0.3">
      <c r="A62" t="s">
        <v>105</v>
      </c>
    </row>
    <row r="63" spans="1:1" x14ac:dyDescent="0.3">
      <c r="A63" t="s">
        <v>106</v>
      </c>
    </row>
    <row r="64" spans="1:1" x14ac:dyDescent="0.3">
      <c r="A64" t="s">
        <v>107</v>
      </c>
    </row>
    <row r="65" spans="1:1" x14ac:dyDescent="0.3">
      <c r="A65" t="s">
        <v>108</v>
      </c>
    </row>
  </sheetData>
  <mergeCells count="1">
    <mergeCell ref="B1:J1"/>
  </mergeCells>
  <hyperlinks>
    <hyperlink ref="A1" location="'MENU'!A1" display="'MENU'!A1" xr:uid="{00000000-0004-0000-0400-000000000000}"/>
  </hyperlinks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8C0F4B"/>
  </sheetPr>
  <dimension ref="A1:K79"/>
  <sheetViews>
    <sheetView showGridLines="0" zoomScale="110" workbookViewId="0"/>
  </sheetViews>
  <sheetFormatPr defaultRowHeight="14.4" x14ac:dyDescent="0.3"/>
  <cols>
    <col min="1" max="1" width="12" customWidth="1"/>
    <col min="2" max="2" width="34" customWidth="1"/>
    <col min="3" max="3" width="22" customWidth="1"/>
    <col min="4" max="4" width="18" customWidth="1"/>
    <col min="5" max="6" width="22" customWidth="1"/>
    <col min="7" max="7" width="2" customWidth="1"/>
    <col min="8" max="8" width="10" customWidth="1"/>
  </cols>
  <sheetData>
    <row r="1" spans="1:11" ht="25.95" customHeight="1" x14ac:dyDescent="0.3">
      <c r="A1" s="26" t="str">
        <f>HYPERLINK("#'MENU'!A1","← MENU")</f>
        <v>← MENU</v>
      </c>
      <c r="B1" s="27" t="s">
        <v>109</v>
      </c>
      <c r="C1" s="28"/>
      <c r="D1" s="28"/>
      <c r="E1" s="28"/>
      <c r="F1" s="28"/>
      <c r="G1" s="28"/>
      <c r="H1" s="28"/>
      <c r="I1" s="28"/>
      <c r="J1" s="28"/>
      <c r="K1" s="24"/>
    </row>
    <row r="2" spans="1:11" ht="6" customHeight="1" x14ac:dyDescent="0.3">
      <c r="A2" s="25"/>
      <c r="B2" s="35" t="s">
        <v>110</v>
      </c>
      <c r="C2" s="36"/>
      <c r="D2" s="36"/>
      <c r="E2" s="36"/>
      <c r="F2" s="36"/>
      <c r="G2" s="25"/>
      <c r="H2" s="25"/>
      <c r="I2" s="25"/>
      <c r="J2" s="25"/>
      <c r="K2" s="25"/>
    </row>
    <row r="3" spans="1:11" ht="18" customHeight="1" x14ac:dyDescent="0.3">
      <c r="B3" s="28"/>
      <c r="C3" s="28"/>
      <c r="D3" s="28"/>
      <c r="E3" s="28"/>
      <c r="F3" s="28"/>
    </row>
    <row r="4" spans="1:11" ht="18" customHeight="1" x14ac:dyDescent="0.3">
      <c r="B4" s="28"/>
      <c r="C4" s="28"/>
      <c r="D4" s="28"/>
      <c r="E4" s="28"/>
      <c r="F4" s="28"/>
    </row>
    <row r="5" spans="1:11" ht="18" customHeight="1" x14ac:dyDescent="0.3"/>
    <row r="6" spans="1:11" ht="18" customHeight="1" x14ac:dyDescent="0.3">
      <c r="B6" s="16" t="s">
        <v>111</v>
      </c>
      <c r="C6" s="16" t="s">
        <v>112</v>
      </c>
      <c r="D6" s="16" t="s">
        <v>113</v>
      </c>
      <c r="E6" s="16" t="s">
        <v>114</v>
      </c>
      <c r="F6" s="16" t="s">
        <v>115</v>
      </c>
    </row>
    <row r="7" spans="1:11" ht="18" customHeight="1" x14ac:dyDescent="0.3">
      <c r="B7" s="17" t="s">
        <v>116</v>
      </c>
      <c r="C7" s="17" t="s">
        <v>22</v>
      </c>
      <c r="D7" s="17" t="s">
        <v>24</v>
      </c>
      <c r="E7" s="17"/>
      <c r="F7" s="17"/>
    </row>
    <row r="8" spans="1:11" ht="18" customHeight="1" x14ac:dyDescent="0.3">
      <c r="B8" s="17" t="s">
        <v>117</v>
      </c>
      <c r="C8" s="17" t="s">
        <v>22</v>
      </c>
      <c r="D8" s="17" t="s">
        <v>24</v>
      </c>
      <c r="E8" s="17"/>
      <c r="F8" s="17"/>
    </row>
    <row r="9" spans="1:11" ht="18" customHeight="1" x14ac:dyDescent="0.3">
      <c r="B9" s="17" t="s">
        <v>118</v>
      </c>
      <c r="C9" s="17" t="s">
        <v>119</v>
      </c>
      <c r="D9" s="17" t="s">
        <v>24</v>
      </c>
      <c r="E9" s="17"/>
      <c r="F9" s="17"/>
    </row>
    <row r="10" spans="1:11" ht="18" customHeight="1" x14ac:dyDescent="0.3">
      <c r="B10" s="17" t="s">
        <v>120</v>
      </c>
      <c r="C10" s="17" t="s">
        <v>119</v>
      </c>
      <c r="D10" s="17" t="s">
        <v>24</v>
      </c>
      <c r="E10" s="17"/>
      <c r="F10" s="17"/>
    </row>
    <row r="11" spans="1:11" ht="18" customHeight="1" x14ac:dyDescent="0.3">
      <c r="B11" s="17" t="s">
        <v>121</v>
      </c>
      <c r="C11" s="17" t="s">
        <v>119</v>
      </c>
      <c r="D11" s="17" t="s">
        <v>24</v>
      </c>
      <c r="E11" s="17"/>
      <c r="F11" s="17"/>
    </row>
    <row r="12" spans="1:11" ht="18" customHeight="1" x14ac:dyDescent="0.3">
      <c r="B12" s="17" t="s">
        <v>122</v>
      </c>
      <c r="C12" s="17" t="s">
        <v>24</v>
      </c>
      <c r="D12" s="17" t="s">
        <v>24</v>
      </c>
      <c r="E12" s="17"/>
      <c r="F12" s="17"/>
    </row>
    <row r="13" spans="1:11" ht="18" customHeight="1" x14ac:dyDescent="0.3">
      <c r="B13" s="17" t="s">
        <v>123</v>
      </c>
      <c r="C13" s="17" t="s">
        <v>119</v>
      </c>
      <c r="D13" s="17" t="s">
        <v>24</v>
      </c>
      <c r="E13" s="17"/>
      <c r="F13" s="17"/>
    </row>
    <row r="14" spans="1:11" ht="18" customHeight="1" x14ac:dyDescent="0.3">
      <c r="B14" s="17" t="s">
        <v>124</v>
      </c>
      <c r="C14" s="17" t="s">
        <v>119</v>
      </c>
      <c r="D14" s="17" t="s">
        <v>24</v>
      </c>
      <c r="E14" s="17"/>
      <c r="F14" s="17"/>
    </row>
    <row r="15" spans="1:11" ht="18" customHeight="1" x14ac:dyDescent="0.3">
      <c r="B15" s="17" t="s">
        <v>125</v>
      </c>
      <c r="C15" s="17" t="s">
        <v>119</v>
      </c>
      <c r="D15" s="17" t="s">
        <v>24</v>
      </c>
      <c r="E15" s="17"/>
      <c r="F15" s="17"/>
    </row>
    <row r="16" spans="1:11" ht="18" customHeight="1" x14ac:dyDescent="0.3"/>
    <row r="17" ht="18" customHeight="1" x14ac:dyDescent="0.3"/>
    <row r="18" ht="18" customHeight="1" x14ac:dyDescent="0.3"/>
    <row r="19" ht="18" customHeight="1" x14ac:dyDescent="0.3"/>
    <row r="20" ht="18" customHeight="1" x14ac:dyDescent="0.3"/>
    <row r="21" ht="18" customHeight="1" x14ac:dyDescent="0.3"/>
    <row r="22" ht="18" customHeight="1" x14ac:dyDescent="0.3"/>
    <row r="23" ht="18" customHeight="1" x14ac:dyDescent="0.3"/>
    <row r="24" ht="18" customHeight="1" x14ac:dyDescent="0.3"/>
    <row r="25" ht="18" customHeight="1" x14ac:dyDescent="0.3"/>
    <row r="26" ht="18" customHeight="1" x14ac:dyDescent="0.3"/>
    <row r="27" ht="18" customHeight="1" x14ac:dyDescent="0.3"/>
    <row r="28" ht="18" customHeight="1" x14ac:dyDescent="0.3"/>
    <row r="29" ht="18" customHeight="1" x14ac:dyDescent="0.3"/>
    <row r="30" ht="18" customHeight="1" x14ac:dyDescent="0.3"/>
    <row r="31" ht="18" customHeight="1" x14ac:dyDescent="0.3"/>
    <row r="32" ht="18" customHeight="1" x14ac:dyDescent="0.3"/>
    <row r="33" ht="18" customHeight="1" x14ac:dyDescent="0.3"/>
    <row r="34" ht="18" customHeight="1" x14ac:dyDescent="0.3"/>
    <row r="35" ht="18" customHeight="1" x14ac:dyDescent="0.3"/>
    <row r="36" ht="18" customHeight="1" x14ac:dyDescent="0.3"/>
    <row r="37" ht="18" customHeight="1" x14ac:dyDescent="0.3"/>
    <row r="38" ht="18" customHeight="1" x14ac:dyDescent="0.3"/>
    <row r="39" ht="18" customHeight="1" x14ac:dyDescent="0.3"/>
    <row r="40" ht="18" customHeight="1" x14ac:dyDescent="0.3"/>
    <row r="41" ht="18" customHeight="1" x14ac:dyDescent="0.3"/>
    <row r="42" ht="18" customHeight="1" x14ac:dyDescent="0.3"/>
    <row r="43" ht="18" customHeight="1" x14ac:dyDescent="0.3"/>
    <row r="44" ht="18" customHeight="1" x14ac:dyDescent="0.3"/>
    <row r="45" ht="18" customHeight="1" x14ac:dyDescent="0.3"/>
    <row r="46" ht="18" customHeight="1" x14ac:dyDescent="0.3"/>
    <row r="47" ht="18" customHeight="1" x14ac:dyDescent="0.3"/>
    <row r="48" ht="18" customHeight="1" x14ac:dyDescent="0.3"/>
    <row r="49" ht="18" customHeight="1" x14ac:dyDescent="0.3"/>
    <row r="50" ht="18" customHeight="1" x14ac:dyDescent="0.3"/>
    <row r="51" ht="18" customHeight="1" x14ac:dyDescent="0.3"/>
    <row r="52" ht="18" customHeight="1" x14ac:dyDescent="0.3"/>
    <row r="53" ht="18" customHeight="1" x14ac:dyDescent="0.3"/>
    <row r="54" ht="18" customHeight="1" x14ac:dyDescent="0.3"/>
    <row r="55" ht="18" customHeight="1" x14ac:dyDescent="0.3"/>
    <row r="56" ht="18" customHeight="1" x14ac:dyDescent="0.3"/>
    <row r="57" ht="18" customHeight="1" x14ac:dyDescent="0.3"/>
    <row r="58" ht="18" customHeight="1" x14ac:dyDescent="0.3"/>
    <row r="59" ht="18" customHeight="1" x14ac:dyDescent="0.3"/>
    <row r="60" ht="18" customHeight="1" x14ac:dyDescent="0.3"/>
    <row r="61" ht="18" customHeight="1" x14ac:dyDescent="0.3"/>
    <row r="62" ht="18" customHeight="1" x14ac:dyDescent="0.3"/>
    <row r="63" ht="18" customHeight="1" x14ac:dyDescent="0.3"/>
    <row r="64" ht="18" customHeight="1" x14ac:dyDescent="0.3"/>
    <row r="65" ht="18" customHeight="1" x14ac:dyDescent="0.3"/>
    <row r="66" ht="18" customHeight="1" x14ac:dyDescent="0.3"/>
    <row r="67" ht="18" customHeight="1" x14ac:dyDescent="0.3"/>
    <row r="68" ht="18" customHeight="1" x14ac:dyDescent="0.3"/>
    <row r="69" ht="18" customHeight="1" x14ac:dyDescent="0.3"/>
    <row r="70" ht="18" customHeight="1" x14ac:dyDescent="0.3"/>
    <row r="71" ht="18" customHeight="1" x14ac:dyDescent="0.3"/>
    <row r="72" ht="18" customHeight="1" x14ac:dyDescent="0.3"/>
    <row r="73" ht="18" customHeight="1" x14ac:dyDescent="0.3"/>
    <row r="74" ht="18" customHeight="1" x14ac:dyDescent="0.3"/>
    <row r="75" ht="18" customHeight="1" x14ac:dyDescent="0.3"/>
    <row r="76" ht="18" customHeight="1" x14ac:dyDescent="0.3"/>
    <row r="77" ht="18" customHeight="1" x14ac:dyDescent="0.3"/>
    <row r="78" ht="18" customHeight="1" x14ac:dyDescent="0.3"/>
    <row r="79" ht="18" customHeight="1" x14ac:dyDescent="0.3"/>
  </sheetData>
  <mergeCells count="2">
    <mergeCell ref="B1:J1"/>
    <mergeCell ref="B2:F4"/>
  </mergeCells>
  <hyperlinks>
    <hyperlink ref="A1" location="'MENU'!A1" display="'MENU'!A1" xr:uid="{00000000-0004-0000-0500-000000000000}"/>
  </hyperlink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B3D2E"/>
  </sheetPr>
  <dimension ref="A1:K79"/>
  <sheetViews>
    <sheetView showGridLines="0" zoomScale="110" workbookViewId="0"/>
  </sheetViews>
  <sheetFormatPr defaultRowHeight="14.4" x14ac:dyDescent="0.3"/>
  <cols>
    <col min="1" max="1" width="12" customWidth="1"/>
    <col min="2" max="2" width="34" customWidth="1"/>
    <col min="3" max="3" width="22" customWidth="1"/>
    <col min="4" max="4" width="18" customWidth="1"/>
    <col min="5" max="6" width="22" customWidth="1"/>
    <col min="7" max="7" width="2" customWidth="1"/>
    <col min="8" max="8" width="10" customWidth="1"/>
  </cols>
  <sheetData>
    <row r="1" spans="1:11" ht="25.95" customHeight="1" x14ac:dyDescent="0.3">
      <c r="A1" s="26" t="str">
        <f>HYPERLINK("#'MENU'!A1","← MENU")</f>
        <v>← MENU</v>
      </c>
      <c r="B1" s="27" t="s">
        <v>126</v>
      </c>
      <c r="C1" s="28"/>
      <c r="D1" s="28"/>
      <c r="E1" s="28"/>
      <c r="F1" s="28"/>
      <c r="G1" s="28"/>
      <c r="H1" s="28"/>
      <c r="I1" s="28"/>
      <c r="J1" s="28"/>
      <c r="K1" s="24"/>
    </row>
    <row r="2" spans="1:11" ht="6" customHeight="1" x14ac:dyDescent="0.3">
      <c r="A2" s="25"/>
      <c r="B2" s="35" t="s">
        <v>127</v>
      </c>
      <c r="C2" s="36"/>
      <c r="D2" s="36"/>
      <c r="E2" s="36"/>
      <c r="F2" s="36"/>
      <c r="G2" s="25"/>
      <c r="H2" s="25"/>
      <c r="I2" s="25"/>
      <c r="J2" s="25"/>
      <c r="K2" s="25"/>
    </row>
    <row r="3" spans="1:11" ht="18" customHeight="1" x14ac:dyDescent="0.3">
      <c r="B3" s="28"/>
      <c r="C3" s="28"/>
      <c r="D3" s="28"/>
      <c r="E3" s="28"/>
      <c r="F3" s="28"/>
    </row>
    <row r="4" spans="1:11" ht="18" customHeight="1" x14ac:dyDescent="0.3">
      <c r="B4" s="28"/>
      <c r="C4" s="28"/>
      <c r="D4" s="28"/>
      <c r="E4" s="28"/>
      <c r="F4" s="28"/>
    </row>
    <row r="5" spans="1:11" ht="18" customHeight="1" x14ac:dyDescent="0.3"/>
    <row r="6" spans="1:11" ht="18" customHeight="1" x14ac:dyDescent="0.3">
      <c r="B6" t="s">
        <v>128</v>
      </c>
      <c r="C6" s="18">
        <f>INFORMES!C7</f>
        <v>58377777</v>
      </c>
    </row>
    <row r="7" spans="1:11" ht="18" customHeight="1" x14ac:dyDescent="0.3">
      <c r="B7" t="s">
        <v>129</v>
      </c>
      <c r="C7" s="18">
        <f>SUM(NOTAS!E9:E200)</f>
        <v>3000</v>
      </c>
    </row>
    <row r="8" spans="1:11" ht="18" customHeight="1" x14ac:dyDescent="0.3">
      <c r="B8" t="s">
        <v>130</v>
      </c>
    </row>
    <row r="9" spans="1:11" ht="18" customHeight="1" x14ac:dyDescent="0.3"/>
    <row r="10" spans="1:11" ht="18" customHeight="1" x14ac:dyDescent="0.3">
      <c r="B10" s="19" t="s">
        <v>131</v>
      </c>
      <c r="C10" s="19" t="s">
        <v>132</v>
      </c>
    </row>
    <row r="11" spans="1:11" ht="18" customHeight="1" x14ac:dyDescent="0.3">
      <c r="B11" s="20" t="s">
        <v>52</v>
      </c>
      <c r="C11" s="21">
        <f>SUMIF(NOTAS!D9:D200,"HOLERITE",NOTAS!E9:E200)</f>
        <v>3000</v>
      </c>
    </row>
    <row r="12" spans="1:11" ht="18" customHeight="1" x14ac:dyDescent="0.3">
      <c r="B12" s="20" t="s">
        <v>104</v>
      </c>
      <c r="C12" s="21">
        <f>SUMIF(NOTAS!D9:D200,"FREELA",NOTAS!E9:E200)</f>
        <v>0</v>
      </c>
    </row>
    <row r="13" spans="1:11" ht="18" customHeight="1" x14ac:dyDescent="0.3">
      <c r="B13" s="20" t="s">
        <v>105</v>
      </c>
      <c r="C13" s="21">
        <f>SUMIF(NOTAS!D9:D200,"ALUGUEL",NOTAS!E9:E200)</f>
        <v>0</v>
      </c>
    </row>
    <row r="14" spans="1:11" ht="18" customHeight="1" x14ac:dyDescent="0.3">
      <c r="B14" s="20" t="s">
        <v>106</v>
      </c>
      <c r="C14" s="21">
        <f>SUMIF(NOTAS!D9:D200,"BOLSA",NOTAS!E9:E200)</f>
        <v>0</v>
      </c>
    </row>
    <row r="15" spans="1:11" ht="18" customHeight="1" x14ac:dyDescent="0.3">
      <c r="B15" s="20" t="s">
        <v>107</v>
      </c>
      <c r="C15" s="21">
        <f>SUMIF(NOTAS!D9:D200,"RESTITUIÇÃO",NOTAS!E9:E200)</f>
        <v>0</v>
      </c>
    </row>
    <row r="16" spans="1:11" ht="18" customHeight="1" x14ac:dyDescent="0.3">
      <c r="B16" s="20" t="s">
        <v>108</v>
      </c>
      <c r="C16" s="21">
        <f>SUMIF(NOTAS!D9:D200,"OUTROS",NOTAS!E9:E200)</f>
        <v>0</v>
      </c>
    </row>
    <row r="17" spans="2:2" ht="18" customHeight="1" x14ac:dyDescent="0.3"/>
    <row r="18" spans="2:2" ht="18" customHeight="1" x14ac:dyDescent="0.3"/>
    <row r="19" spans="2:2" ht="18" customHeight="1" x14ac:dyDescent="0.3"/>
    <row r="20" spans="2:2" ht="18" customHeight="1" x14ac:dyDescent="0.3">
      <c r="B20" s="22" t="s">
        <v>133</v>
      </c>
    </row>
    <row r="21" spans="2:2" ht="18" customHeight="1" x14ac:dyDescent="0.3">
      <c r="B21" s="23" t="s">
        <v>134</v>
      </c>
    </row>
    <row r="22" spans="2:2" ht="18" customHeight="1" x14ac:dyDescent="0.3">
      <c r="B22" s="23" t="s">
        <v>135</v>
      </c>
    </row>
    <row r="23" spans="2:2" ht="18" customHeight="1" x14ac:dyDescent="0.3">
      <c r="B23" s="23" t="s">
        <v>136</v>
      </c>
    </row>
    <row r="24" spans="2:2" ht="18" customHeight="1" x14ac:dyDescent="0.3">
      <c r="B24" s="23" t="s">
        <v>137</v>
      </c>
    </row>
    <row r="25" spans="2:2" ht="18" customHeight="1" x14ac:dyDescent="0.3"/>
    <row r="26" spans="2:2" ht="18" customHeight="1" x14ac:dyDescent="0.3"/>
    <row r="27" spans="2:2" ht="18" customHeight="1" x14ac:dyDescent="0.3"/>
    <row r="28" spans="2:2" ht="18" customHeight="1" x14ac:dyDescent="0.3"/>
    <row r="29" spans="2:2" ht="18" customHeight="1" x14ac:dyDescent="0.3"/>
    <row r="30" spans="2:2" ht="18" customHeight="1" x14ac:dyDescent="0.3"/>
    <row r="31" spans="2:2" ht="18" customHeight="1" x14ac:dyDescent="0.3"/>
    <row r="32" spans="2:2" ht="18" customHeight="1" x14ac:dyDescent="0.3"/>
    <row r="33" ht="18" customHeight="1" x14ac:dyDescent="0.3"/>
    <row r="34" ht="18" customHeight="1" x14ac:dyDescent="0.3"/>
    <row r="35" ht="18" customHeight="1" x14ac:dyDescent="0.3"/>
    <row r="36" ht="18" customHeight="1" x14ac:dyDescent="0.3"/>
    <row r="37" ht="18" customHeight="1" x14ac:dyDescent="0.3"/>
    <row r="38" ht="18" customHeight="1" x14ac:dyDescent="0.3"/>
    <row r="39" ht="18" customHeight="1" x14ac:dyDescent="0.3"/>
    <row r="40" ht="18" customHeight="1" x14ac:dyDescent="0.3"/>
    <row r="41" ht="18" customHeight="1" x14ac:dyDescent="0.3"/>
    <row r="42" ht="18" customHeight="1" x14ac:dyDescent="0.3"/>
    <row r="43" ht="18" customHeight="1" x14ac:dyDescent="0.3"/>
    <row r="44" ht="18" customHeight="1" x14ac:dyDescent="0.3"/>
    <row r="45" ht="18" customHeight="1" x14ac:dyDescent="0.3"/>
    <row r="46" ht="18" customHeight="1" x14ac:dyDescent="0.3"/>
    <row r="47" ht="18" customHeight="1" x14ac:dyDescent="0.3"/>
    <row r="48" ht="18" customHeight="1" x14ac:dyDescent="0.3"/>
    <row r="49" ht="18" customHeight="1" x14ac:dyDescent="0.3"/>
    <row r="50" ht="18" customHeight="1" x14ac:dyDescent="0.3"/>
    <row r="51" ht="18" customHeight="1" x14ac:dyDescent="0.3"/>
    <row r="52" ht="18" customHeight="1" x14ac:dyDescent="0.3"/>
    <row r="53" ht="18" customHeight="1" x14ac:dyDescent="0.3"/>
    <row r="54" ht="18" customHeight="1" x14ac:dyDescent="0.3"/>
    <row r="55" ht="18" customHeight="1" x14ac:dyDescent="0.3"/>
    <row r="56" ht="18" customHeight="1" x14ac:dyDescent="0.3"/>
    <row r="57" ht="18" customHeight="1" x14ac:dyDescent="0.3"/>
    <row r="58" ht="18" customHeight="1" x14ac:dyDescent="0.3"/>
    <row r="59" ht="18" customHeight="1" x14ac:dyDescent="0.3"/>
    <row r="60" ht="18" customHeight="1" x14ac:dyDescent="0.3"/>
    <row r="61" ht="18" customHeight="1" x14ac:dyDescent="0.3"/>
    <row r="62" ht="18" customHeight="1" x14ac:dyDescent="0.3"/>
    <row r="63" ht="18" customHeight="1" x14ac:dyDescent="0.3"/>
    <row r="64" ht="18" customHeight="1" x14ac:dyDescent="0.3"/>
    <row r="65" ht="18" customHeight="1" x14ac:dyDescent="0.3"/>
    <row r="66" ht="18" customHeight="1" x14ac:dyDescent="0.3"/>
    <row r="67" ht="18" customHeight="1" x14ac:dyDescent="0.3"/>
    <row r="68" ht="18" customHeight="1" x14ac:dyDescent="0.3"/>
    <row r="69" ht="18" customHeight="1" x14ac:dyDescent="0.3"/>
    <row r="70" ht="18" customHeight="1" x14ac:dyDescent="0.3"/>
    <row r="71" ht="18" customHeight="1" x14ac:dyDescent="0.3"/>
    <row r="72" ht="18" customHeight="1" x14ac:dyDescent="0.3"/>
    <row r="73" ht="18" customHeight="1" x14ac:dyDescent="0.3"/>
    <row r="74" ht="18" customHeight="1" x14ac:dyDescent="0.3"/>
    <row r="75" ht="18" customHeight="1" x14ac:dyDescent="0.3"/>
    <row r="76" ht="18" customHeight="1" x14ac:dyDescent="0.3"/>
    <row r="77" ht="18" customHeight="1" x14ac:dyDescent="0.3"/>
    <row r="78" ht="18" customHeight="1" x14ac:dyDescent="0.3"/>
    <row r="79" ht="18" customHeight="1" x14ac:dyDescent="0.3"/>
  </sheetData>
  <mergeCells count="2">
    <mergeCell ref="B1:J1"/>
    <mergeCell ref="B2:F4"/>
  </mergeCells>
  <hyperlinks>
    <hyperlink ref="A1" location="'MENU'!A1" display="'MENU'!A1" xr:uid="{00000000-0004-0000-0600-000000000000}"/>
    <hyperlink ref="B21" location="'MENU'!A1" display="→ Voltar ao MENU" xr:uid="{00000000-0004-0000-0600-000001000000}"/>
    <hyperlink ref="B22" location="'CHECKLIST'!A1" display="→ Ir para CHECKLIST" xr:uid="{00000000-0004-0000-0600-000002000000}"/>
    <hyperlink ref="B23" location="'INFORMES'!A1" display="→ Ir para INFORMES" xr:uid="{00000000-0004-0000-0600-000003000000}"/>
    <hyperlink ref="B24" location="'NOTAS'!A1" display="→ Ir para NOTAS" xr:uid="{00000000-0004-0000-0600-000004000000}"/>
  </hyperlink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7</vt:i4>
      </vt:variant>
    </vt:vector>
  </HeadingPairs>
  <TitlesOfParts>
    <vt:vector size="7" baseType="lpstr">
      <vt:lpstr>MENU</vt:lpstr>
      <vt:lpstr>TITULAR</vt:lpstr>
      <vt:lpstr>INFORMES</vt:lpstr>
      <vt:lpstr>NOTAS</vt:lpstr>
      <vt:lpstr>TABELAS</vt:lpstr>
      <vt:lpstr>CHECKLIST</vt:lpstr>
      <vt:lpstr>RESUMO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Matheus Florindo</cp:lastModifiedBy>
  <dcterms:created xsi:type="dcterms:W3CDTF">2026-02-16T00:41:54Z</dcterms:created>
  <dcterms:modified xsi:type="dcterms:W3CDTF">2026-02-16T00:57:27Z</dcterms:modified>
</cp:coreProperties>
</file>